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backupFile="1"/>
  <bookViews>
    <workbookView xWindow="-15" yWindow="3255" windowWidth="12030" windowHeight="3300"/>
  </bookViews>
  <sheets>
    <sheet name="Voreinstellungen" sheetId="3" r:id="rId1"/>
    <sheet name="Deckblatt" sheetId="5" r:id="rId2"/>
    <sheet name="Ansätze Einnahmen und Ausgaben" sheetId="1" r:id="rId3"/>
    <sheet name="Summenblatt VWH" sheetId="2" r:id="rId4"/>
    <sheet name="Summenblatt VMH" sheetId="6" r:id="rId5"/>
  </sheets>
  <calcPr calcId="145621"/>
</workbook>
</file>

<file path=xl/calcChain.xml><?xml version="1.0" encoding="utf-8"?>
<calcChain xmlns="http://schemas.openxmlformats.org/spreadsheetml/2006/main">
  <c r="E23" i="6" l="1"/>
  <c r="D23" i="6" s="1"/>
  <c r="E7" i="6"/>
  <c r="D7" i="6" s="1"/>
  <c r="E22" i="2"/>
  <c r="D22" i="2" s="1"/>
  <c r="D7" i="2"/>
  <c r="C7" i="2"/>
  <c r="D333" i="1"/>
  <c r="F320" i="1"/>
  <c r="E320" i="1" s="1"/>
  <c r="D320" i="1"/>
  <c r="F306" i="1"/>
  <c r="E306" i="1" s="1"/>
  <c r="F278" i="1"/>
  <c r="E278" i="1" s="1"/>
  <c r="F250" i="1"/>
  <c r="E250" i="1" s="1"/>
  <c r="F223" i="1"/>
  <c r="D223" i="1" s="1"/>
  <c r="E223" i="1"/>
  <c r="F194" i="1"/>
  <c r="E194" i="1" s="1"/>
  <c r="F168" i="1"/>
  <c r="E168" i="1" s="1"/>
  <c r="F142" i="1"/>
  <c r="E142" i="1" s="1"/>
  <c r="F116" i="1"/>
  <c r="D116" i="1" s="1"/>
  <c r="E116" i="1"/>
  <c r="F90" i="1"/>
  <c r="D90" i="1" s="1"/>
  <c r="E90" i="1"/>
  <c r="F66" i="1"/>
  <c r="D66" i="1" s="1"/>
  <c r="E66" i="1"/>
  <c r="F39" i="1"/>
  <c r="D39" i="1" s="1"/>
  <c r="C23" i="6" l="1"/>
  <c r="C7" i="6"/>
  <c r="C22" i="2"/>
  <c r="D306" i="1"/>
  <c r="D278" i="1"/>
  <c r="D250" i="1"/>
  <c r="D194" i="1"/>
  <c r="D168" i="1"/>
  <c r="D142" i="1"/>
  <c r="E39" i="1"/>
  <c r="D54" i="1"/>
  <c r="E54" i="1"/>
  <c r="F54" i="1"/>
  <c r="E371" i="1"/>
  <c r="E334" i="1"/>
  <c r="E335" i="1"/>
  <c r="E336" i="1"/>
  <c r="E368" i="1" l="1"/>
  <c r="E369" i="1"/>
  <c r="E370" i="1"/>
  <c r="E372" i="1"/>
  <c r="E373" i="1"/>
  <c r="E374" i="1"/>
  <c r="E375" i="1"/>
  <c r="E376" i="1"/>
  <c r="E377" i="1"/>
  <c r="E378" i="1"/>
  <c r="E379" i="1"/>
  <c r="E380" i="1"/>
  <c r="E367" i="1"/>
  <c r="E363" i="1"/>
  <c r="E364" i="1"/>
  <c r="E365" i="1"/>
  <c r="E362" i="1"/>
  <c r="E342" i="1"/>
  <c r="E337" i="1"/>
  <c r="E338" i="1"/>
  <c r="E339" i="1"/>
  <c r="E340" i="1"/>
  <c r="E341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F63" i="1" l="1"/>
  <c r="E10" i="2" s="1"/>
  <c r="D63" i="1"/>
  <c r="C10" i="2" s="1"/>
  <c r="D358" i="1"/>
  <c r="B321" i="1"/>
  <c r="D317" i="1"/>
  <c r="C9" i="6" s="1"/>
  <c r="D330" i="1"/>
  <c r="C25" i="6" s="1"/>
  <c r="A26" i="6"/>
  <c r="F330" i="1"/>
  <c r="E25" i="6" s="1"/>
  <c r="E330" i="1"/>
  <c r="D25" i="6" s="1"/>
  <c r="F317" i="1"/>
  <c r="E9" i="6" s="1"/>
  <c r="E317" i="1"/>
  <c r="D9" i="6" s="1"/>
  <c r="A30" i="6"/>
  <c r="A29" i="6"/>
  <c r="A28" i="6"/>
  <c r="A27" i="6"/>
  <c r="A9" i="6"/>
  <c r="A25" i="6" s="1"/>
  <c r="D49" i="1"/>
  <c r="C9" i="2" s="1"/>
  <c r="E49" i="1"/>
  <c r="D9" i="2" s="1"/>
  <c r="F49" i="1"/>
  <c r="E9" i="2" s="1"/>
  <c r="E63" i="1"/>
  <c r="D10" i="2" s="1"/>
  <c r="D81" i="1"/>
  <c r="C11" i="2" s="1"/>
  <c r="E81" i="1"/>
  <c r="D11" i="2" s="1"/>
  <c r="F81" i="1"/>
  <c r="E11" i="2" s="1"/>
  <c r="D87" i="1"/>
  <c r="C12" i="2" s="1"/>
  <c r="E87" i="1"/>
  <c r="D12" i="2" s="1"/>
  <c r="F87" i="1"/>
  <c r="E12" i="2" s="1"/>
  <c r="D101" i="1"/>
  <c r="C13" i="2" s="1"/>
  <c r="E101" i="1"/>
  <c r="D13" i="2" s="1"/>
  <c r="F101" i="1"/>
  <c r="E13" i="2" s="1"/>
  <c r="D113" i="1"/>
  <c r="C14" i="2" s="1"/>
  <c r="E113" i="1"/>
  <c r="D14" i="2" s="1"/>
  <c r="F113" i="1"/>
  <c r="E14" i="2" s="1"/>
  <c r="D125" i="1"/>
  <c r="C15" i="2" s="1"/>
  <c r="E125" i="1"/>
  <c r="D15" i="2" s="1"/>
  <c r="F125" i="1"/>
  <c r="D165" i="1"/>
  <c r="C17" i="2" s="1"/>
  <c r="E165" i="1"/>
  <c r="D17" i="2" s="1"/>
  <c r="F165" i="1"/>
  <c r="E17" i="2" s="1"/>
  <c r="D178" i="1"/>
  <c r="C24" i="2" s="1"/>
  <c r="E178" i="1"/>
  <c r="D24" i="2" s="1"/>
  <c r="F178" i="1"/>
  <c r="E24" i="2" s="1"/>
  <c r="D191" i="1"/>
  <c r="C25" i="2" s="1"/>
  <c r="E191" i="1"/>
  <c r="D25" i="2" s="1"/>
  <c r="F191" i="1"/>
  <c r="E25" i="2" s="1"/>
  <c r="D220" i="1"/>
  <c r="C27" i="2" s="1"/>
  <c r="E220" i="1"/>
  <c r="D27" i="2" s="1"/>
  <c r="F220" i="1"/>
  <c r="E27" i="2" s="1"/>
  <c r="D231" i="1"/>
  <c r="D235" i="1" s="1"/>
  <c r="C28" i="2" s="1"/>
  <c r="E231" i="1"/>
  <c r="E235" i="1" s="1"/>
  <c r="D28" i="2" s="1"/>
  <c r="F231" i="1"/>
  <c r="F235" i="1"/>
  <c r="E28" i="2" s="1"/>
  <c r="D243" i="1"/>
  <c r="D246" i="1"/>
  <c r="E243" i="1"/>
  <c r="E246" i="1"/>
  <c r="F243" i="1"/>
  <c r="F246" i="1"/>
  <c r="D259" i="1"/>
  <c r="C30" i="2" s="1"/>
  <c r="E259" i="1"/>
  <c r="D30" i="2" s="1"/>
  <c r="F259" i="1"/>
  <c r="E30" i="2" s="1"/>
  <c r="D275" i="1"/>
  <c r="E275" i="1"/>
  <c r="F275" i="1"/>
  <c r="D302" i="1"/>
  <c r="C32" i="2" s="1"/>
  <c r="E302" i="1"/>
  <c r="D32" i="2" s="1"/>
  <c r="F302" i="1"/>
  <c r="E32" i="2" s="1"/>
  <c r="F333" i="1"/>
  <c r="F358" i="1"/>
  <c r="F381" i="1"/>
  <c r="D381" i="1"/>
  <c r="F366" i="1"/>
  <c r="D366" i="1"/>
  <c r="A14" i="5"/>
  <c r="D2" i="5"/>
  <c r="A1" i="5"/>
  <c r="A5" i="5"/>
  <c r="E15" i="2"/>
  <c r="E7" i="2"/>
  <c r="E130" i="1" l="1"/>
  <c r="E139" i="1" s="1"/>
  <c r="D16" i="2" s="1"/>
  <c r="D18" i="2" s="1"/>
  <c r="E200" i="1"/>
  <c r="D130" i="1"/>
  <c r="D139" i="1" s="1"/>
  <c r="C16" i="2" s="1"/>
  <c r="C18" i="2" s="1"/>
  <c r="B8" i="5" s="1"/>
  <c r="D200" i="1"/>
  <c r="D204" i="1" s="1"/>
  <c r="D212" i="1" s="1"/>
  <c r="C26" i="2" s="1"/>
  <c r="F200" i="1"/>
  <c r="F204" i="1" s="1"/>
  <c r="F212" i="1" s="1"/>
  <c r="E26" i="2" s="1"/>
  <c r="F130" i="1"/>
  <c r="F139" i="1" s="1"/>
  <c r="E16" i="2" s="1"/>
  <c r="E18" i="2" s="1"/>
  <c r="E247" i="1"/>
  <c r="D29" i="2" s="1"/>
  <c r="E358" i="1"/>
  <c r="E381" i="1"/>
  <c r="E366" i="1"/>
  <c r="F247" i="1"/>
  <c r="E29" i="2" s="1"/>
  <c r="C31" i="2"/>
  <c r="D31" i="2"/>
  <c r="E204" i="1"/>
  <c r="E212" i="1" s="1"/>
  <c r="D26" i="2" s="1"/>
  <c r="D247" i="1"/>
  <c r="C29" i="2" s="1"/>
  <c r="E31" i="2"/>
  <c r="D35" i="6"/>
  <c r="C19" i="6"/>
  <c r="E8" i="5" s="1"/>
  <c r="E19" i="6"/>
  <c r="D19" i="6"/>
  <c r="E35" i="6"/>
  <c r="C35" i="6"/>
  <c r="E9" i="5" s="1"/>
  <c r="E33" i="2" l="1"/>
  <c r="D33" i="2"/>
  <c r="C33" i="2"/>
  <c r="B9" i="5" s="1"/>
  <c r="B10" i="5" s="1"/>
  <c r="E10" i="5"/>
</calcChain>
</file>

<file path=xl/comments1.xml><?xml version="1.0" encoding="utf-8"?>
<comments xmlns="http://schemas.openxmlformats.org/spreadsheetml/2006/main">
  <authors>
    <author>Rainer Trojahn</author>
  </authors>
  <commentList>
    <comment ref="B1" authorId="0">
      <text>
        <r>
          <rPr>
            <b/>
            <sz val="8"/>
            <color indexed="81"/>
            <rFont val="Tahoma"/>
          </rPr>
          <t>Beispiel: Wasser- und Bodenverband Musterau</t>
        </r>
      </text>
    </comment>
    <comment ref="B2" authorId="0">
      <text>
        <r>
          <rPr>
            <b/>
            <sz val="8"/>
            <color indexed="81"/>
            <rFont val="Tahoma"/>
          </rPr>
          <t xml:space="preserve">Kreis Rendsburg-Eckernförde
</t>
        </r>
      </text>
    </comment>
    <comment ref="B3" authorId="0">
      <text>
        <r>
          <rPr>
            <b/>
            <sz val="8"/>
            <color indexed="81"/>
            <rFont val="Tahoma"/>
          </rPr>
          <t>z.B. Wohnort des Verbandsvorstehers</t>
        </r>
      </text>
    </comment>
    <comment ref="B4" authorId="0">
      <text>
        <r>
          <rPr>
            <b/>
            <sz val="8"/>
            <color indexed="81"/>
            <rFont val="Tahoma"/>
          </rPr>
          <t>z.B. Der Verbandsvorsteher, Musterstr. 13, 12345 Musterort</t>
        </r>
      </text>
    </comment>
    <comment ref="B5" authorId="0">
      <text>
        <r>
          <rPr>
            <b/>
            <sz val="8"/>
            <color indexed="81"/>
            <rFont val="Tahoma"/>
          </rPr>
          <t>z.B. 2011</t>
        </r>
      </text>
    </comment>
  </commentList>
</comments>
</file>

<file path=xl/comments2.xml><?xml version="1.0" encoding="utf-8"?>
<comments xmlns="http://schemas.openxmlformats.org/spreadsheetml/2006/main">
  <authors>
    <author>Rainer Trojahn</author>
  </authors>
  <commentList>
    <comment ref="F54" authorId="0">
      <text>
        <r>
          <rPr>
            <b/>
            <sz val="9"/>
            <color indexed="81"/>
            <rFont val="Tahoma"/>
            <charset val="1"/>
          </rPr>
          <t>Verknüpfung mit Verwaltungskosten Betriebshof</t>
        </r>
      </text>
    </comment>
    <comment ref="F200" authorId="0">
      <text>
        <r>
          <rPr>
            <b/>
            <sz val="9"/>
            <color indexed="81"/>
            <rFont val="Tahoma"/>
            <family val="2"/>
          </rPr>
          <t>Verknügfung mit Betriebshof</t>
        </r>
      </text>
    </comment>
  </commentList>
</comments>
</file>

<file path=xl/sharedStrings.xml><?xml version="1.0" encoding="utf-8"?>
<sst xmlns="http://schemas.openxmlformats.org/spreadsheetml/2006/main" count="471" uniqueCount="247">
  <si>
    <t>EINNAHMEN</t>
  </si>
  <si>
    <t>IST</t>
  </si>
  <si>
    <t>SOLL</t>
  </si>
  <si>
    <t>Bezeichnung Haushaltsstelle</t>
  </si>
  <si>
    <t>Verbandsgremien</t>
  </si>
  <si>
    <t>Insgesamt: Verbandsgremien</t>
  </si>
  <si>
    <t>Allgemeine Verwaltung</t>
  </si>
  <si>
    <t>Gebühren</t>
  </si>
  <si>
    <t>Erstattung für Rechnungsführung</t>
  </si>
  <si>
    <t>Erstattung Porto, Telefon</t>
  </si>
  <si>
    <t>Verwaltungskosten anderer Abteilungen</t>
  </si>
  <si>
    <t>Verkaufserlöse</t>
  </si>
  <si>
    <t>Insgesamt: Allgemeine Verwaltung</t>
  </si>
  <si>
    <t>Gewässerunterhaltung</t>
  </si>
  <si>
    <t>Pachtreste</t>
  </si>
  <si>
    <t>Mietreste</t>
  </si>
  <si>
    <t>Pachten</t>
  </si>
  <si>
    <t>Mieten</t>
  </si>
  <si>
    <t>Zuschüsse Dritter (anzurechnen)</t>
  </si>
  <si>
    <t>Gasölverbilligung (anzurechnen)</t>
  </si>
  <si>
    <t>Arbeiten für Mitglieder</t>
  </si>
  <si>
    <t>Verkaufserlöse, Ersätze (anzurechnen)</t>
  </si>
  <si>
    <t>Verkaufserlöse, Ersätze (nicht anzurechnen)</t>
  </si>
  <si>
    <t>Insgesamt: Gewässerunterhaltung</t>
  </si>
  <si>
    <t>Deichunterhaltung</t>
  </si>
  <si>
    <t>Insgesamt: Deichunterhaltung</t>
  </si>
  <si>
    <t>Schöpfwerksbetrieb und -unterhaltung</t>
  </si>
  <si>
    <t>Ersätze von Versicherungen (anzurechnen)</t>
  </si>
  <si>
    <t>Sonstige Ersätze (anzurechnen)</t>
  </si>
  <si>
    <t>Liegenschaften</t>
  </si>
  <si>
    <t>Erstattungen</t>
  </si>
  <si>
    <t>Insgesamt: Liegenschaften</t>
  </si>
  <si>
    <t>Betriebshof</t>
  </si>
  <si>
    <t>Resteinnahmen</t>
  </si>
  <si>
    <t>Mieten / Pachten</t>
  </si>
  <si>
    <t>Gasölverbilligung</t>
  </si>
  <si>
    <t>Leistungen für andere Abteilungen</t>
  </si>
  <si>
    <t>Innere Darlehen</t>
  </si>
  <si>
    <t>Insgesamt: Betriebshof</t>
  </si>
  <si>
    <t>Allgemeine Finanzwirtschaft</t>
  </si>
  <si>
    <t>Beitragsreste</t>
  </si>
  <si>
    <t>Kapitaldienstzuschüsse</t>
  </si>
  <si>
    <t>Zinsen</t>
  </si>
  <si>
    <t>Rücklagenentnahme</t>
  </si>
  <si>
    <t>Erstattung innerer Darlehen</t>
  </si>
  <si>
    <t>Sonstiges</t>
  </si>
  <si>
    <t>Insgesamt: Finanzwirtschaft</t>
  </si>
  <si>
    <t>AUSGABEN</t>
  </si>
  <si>
    <t>Aufwandsentschädigung Verbandsvorsteher</t>
  </si>
  <si>
    <t>Aufwandsentschädigung Vorstandsmitglieder</t>
  </si>
  <si>
    <t>Sitzungs-/Schaukosten</t>
  </si>
  <si>
    <t>Reisekosten</t>
  </si>
  <si>
    <t>Verfügungsmittel</t>
  </si>
  <si>
    <t>Pauschalen</t>
  </si>
  <si>
    <t>Geschäftsbedürfnisse (incl.Telefon, Porto, EDV)</t>
  </si>
  <si>
    <t>Verbandstechniker</t>
  </si>
  <si>
    <t>Versicherungen</t>
  </si>
  <si>
    <t>Berufsgenossenschaft</t>
  </si>
  <si>
    <t>Bewirtschaftungskosten</t>
  </si>
  <si>
    <t>Steuern, Abgaben, Beiträge</t>
  </si>
  <si>
    <t>Unterhaltung und Betrieb der Geräte und Maschinen</t>
  </si>
  <si>
    <t>Unterhaltung und Betrieb der Werkstatt und der Halle</t>
  </si>
  <si>
    <t>Material</t>
  </si>
  <si>
    <t>Betriebsstoffe</t>
  </si>
  <si>
    <t>Sonstige</t>
  </si>
  <si>
    <t>Bankzinsen und -gebühren</t>
  </si>
  <si>
    <t>Kapitaldienst: Zinsen</t>
  </si>
  <si>
    <t xml:space="preserve">                      Tilgung</t>
  </si>
  <si>
    <t>Rücklagenzuführung</t>
  </si>
  <si>
    <t>Vergabe innerer Darlehen an Abteilungen</t>
  </si>
  <si>
    <t>Beitragserstattungen</t>
  </si>
  <si>
    <t>Betriebsmittel / Deckungsreserve</t>
  </si>
  <si>
    <t>Gesamt: Allgemeine Finanzwirtschaft</t>
  </si>
  <si>
    <t>Vermögenshaushalt</t>
  </si>
  <si>
    <t>Kassenbestand des Vorjahres</t>
  </si>
  <si>
    <t>Zuschüsse Bund</t>
  </si>
  <si>
    <t>Zuschüsse Land</t>
  </si>
  <si>
    <t>Zuschüsse Kreis</t>
  </si>
  <si>
    <t>Zuschüsse Gemeinde</t>
  </si>
  <si>
    <t>Bankzinsen</t>
  </si>
  <si>
    <t>Eigenleistung Verwaltungshaushalt</t>
  </si>
  <si>
    <t>Darlehen</t>
  </si>
  <si>
    <t>Insgesamt: Einnahmen</t>
  </si>
  <si>
    <t>Kassenfehlbestand des Vorjahres</t>
  </si>
  <si>
    <t>Planung / Entwurfsaufstellung / Bauleitung</t>
  </si>
  <si>
    <t>Gutachten</t>
  </si>
  <si>
    <t>Bauarbeiten</t>
  </si>
  <si>
    <t>Bankzinsen u. -gebühren</t>
  </si>
  <si>
    <t>Insgesamt: Ausgaben</t>
  </si>
  <si>
    <t xml:space="preserve">             Vermögensübersicht</t>
  </si>
  <si>
    <t>Veränderung</t>
  </si>
  <si>
    <t>Kassenbestand Verwaltungshaushalt</t>
  </si>
  <si>
    <t>Kassenbestand Vermögenshaushalthaushalt</t>
  </si>
  <si>
    <t>Portokasse</t>
  </si>
  <si>
    <t>Geschäftsguthaben</t>
  </si>
  <si>
    <t>Kassenreste:        Beiträge</t>
  </si>
  <si>
    <t>Inventar lt. Nachweis</t>
  </si>
  <si>
    <t>Darlehen bei:</t>
  </si>
  <si>
    <t>am 1.1. d.J.</t>
  </si>
  <si>
    <t>Tilgung</t>
  </si>
  <si>
    <t>am 31.12. d.J.</t>
  </si>
  <si>
    <t>Zusammen</t>
  </si>
  <si>
    <t>Fehlbestand Verwaltungshaushalt</t>
  </si>
  <si>
    <t>Fehlbestand Vermögenshaushalt</t>
  </si>
  <si>
    <t>Beitragsüberzahlungen</t>
  </si>
  <si>
    <t>offene Rechnungen lt. Nachweis</t>
  </si>
  <si>
    <t>Zusammenstellung</t>
  </si>
  <si>
    <t>Verwaltungshaushalt</t>
  </si>
  <si>
    <t>Einnahmen</t>
  </si>
  <si>
    <t>Ausgaben</t>
  </si>
  <si>
    <t>nach</t>
  </si>
  <si>
    <t>Einzelplan</t>
  </si>
  <si>
    <t>Verbandsorgane</t>
  </si>
  <si>
    <t>Finanzwirtschaft</t>
  </si>
  <si>
    <t xml:space="preserve"> </t>
  </si>
  <si>
    <t>Gesamtsumme</t>
  </si>
  <si>
    <t>Schadenfälle</t>
  </si>
  <si>
    <t>Name des Verbandes:</t>
  </si>
  <si>
    <t>Kreis:</t>
  </si>
  <si>
    <t>- Schöpfwerke</t>
  </si>
  <si>
    <t>- Deiche</t>
  </si>
  <si>
    <t>Kopfzeile:</t>
  </si>
  <si>
    <t>Sitz des Verbandes:</t>
  </si>
  <si>
    <t>Versicherungen (z.B. Berufsgenossenschaft)</t>
  </si>
  <si>
    <t xml:space="preserve">Gewässerunterhaltung         </t>
  </si>
  <si>
    <t>Ersätze für Vorjahre (anzurechnen)</t>
  </si>
  <si>
    <t>Ersätze für Vorjahre (nicht anzurechnen)</t>
  </si>
  <si>
    <t>3.1</t>
  </si>
  <si>
    <t>Insgesamt Gewässerunterhaltung</t>
  </si>
  <si>
    <t>3.2</t>
  </si>
  <si>
    <r>
      <t xml:space="preserve">Rohrleitungsunterhaltung </t>
    </r>
    <r>
      <rPr>
        <sz val="8"/>
        <rFont val="Arial"/>
        <family val="2"/>
      </rPr>
      <t>(Rohrleitungen ohne Gewässereigenschaft)</t>
    </r>
  </si>
  <si>
    <t xml:space="preserve">Zuschüsse Dritter  </t>
  </si>
  <si>
    <t>Ersätze</t>
  </si>
  <si>
    <t>Insgesamt: Rohrleitungsunterhaltung</t>
  </si>
  <si>
    <r>
      <t xml:space="preserve">Versicherungen  </t>
    </r>
    <r>
      <rPr>
        <sz val="8"/>
        <rFont val="Arial"/>
        <family val="2"/>
      </rPr>
      <t xml:space="preserve"> (z.B. Kfz-Kasko, ant. Berufsgen)</t>
    </r>
  </si>
  <si>
    <r>
      <t xml:space="preserve">Vergütungen </t>
    </r>
    <r>
      <rPr>
        <sz val="8"/>
        <rFont val="Arial"/>
        <family val="2"/>
      </rPr>
      <t xml:space="preserve">  (Verbandsrechner)</t>
    </r>
  </si>
  <si>
    <t>Neubeschaffungen</t>
  </si>
  <si>
    <t>Zwischensumme                                                      pauschalierungsfähige Aufwendungen</t>
  </si>
  <si>
    <t>nicht pauschalierungsfähige Aufwendungen</t>
  </si>
  <si>
    <r>
      <t>Rohrleitungsunterhaltung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(Rohrleitungen ohne Gewässereigenschaft)</t>
    </r>
  </si>
  <si>
    <t>Löhne</t>
  </si>
  <si>
    <r>
      <t xml:space="preserve">Deichunterhaltung </t>
    </r>
    <r>
      <rPr>
        <b/>
        <i/>
        <sz val="10"/>
        <rFont val="Arial"/>
        <family val="2"/>
      </rPr>
      <t xml:space="preserve">                                       </t>
    </r>
    <r>
      <rPr>
        <b/>
        <i/>
        <sz val="9"/>
        <rFont val="Arial"/>
        <family val="2"/>
      </rPr>
      <t xml:space="preserve">        </t>
    </r>
    <r>
      <rPr>
        <b/>
        <sz val="9"/>
        <rFont val="Arial"/>
        <family val="2"/>
      </rPr>
      <t>Pauschalierungsfähige Aufwendungen</t>
    </r>
  </si>
  <si>
    <t>Unterhaltung und Betrieb von Bauwerken</t>
  </si>
  <si>
    <r>
      <t xml:space="preserve">Nachgewiesene Bewirtschaftskosten für                       Vermietung und Verpachtung                                                 </t>
    </r>
    <r>
      <rPr>
        <sz val="8"/>
        <rFont val="Arial"/>
        <family val="2"/>
      </rPr>
      <t xml:space="preserve">    (von den anzurechnenden Einnahmen abzusetzen)</t>
    </r>
  </si>
  <si>
    <r>
      <t xml:space="preserve">Schöpfwerksbetrieb und -unterhaltung    </t>
    </r>
    <r>
      <rPr>
        <b/>
        <sz val="8"/>
        <rFont val="Arial"/>
        <family val="2"/>
      </rPr>
      <t xml:space="preserve"> Pauschalierungsfähige Aufwendungen</t>
    </r>
  </si>
  <si>
    <r>
      <t xml:space="preserve"> Berufsgenossenschaft </t>
    </r>
    <r>
      <rPr>
        <sz val="8"/>
        <rFont val="Arial"/>
        <family val="2"/>
      </rPr>
      <t>(ant. pauschalierungsf. Löhne)</t>
    </r>
  </si>
  <si>
    <t>Betriebsmittel (Strom, Gasöl, Fette)</t>
  </si>
  <si>
    <t>Hauptverbandsbeiträge</t>
  </si>
  <si>
    <r>
      <t>Landesverbandsbeiträge</t>
    </r>
    <r>
      <rPr>
        <sz val="8"/>
        <rFont val="Arial"/>
        <family val="2"/>
      </rPr>
      <t xml:space="preserve"> (einschl. Prüfbeitrag)</t>
    </r>
  </si>
  <si>
    <t>Maschinen und Geräte lt. Nachweis</t>
  </si>
  <si>
    <t>Fehlbestände der Abteilungen lt. Fortschreibung</t>
  </si>
  <si>
    <t>- Rohrleitungen ohne Gewässereigenschaft</t>
  </si>
  <si>
    <t>- Betriebshof</t>
  </si>
  <si>
    <t>Fehlbestandsabwicklung Vermögenshaushalt</t>
  </si>
  <si>
    <t>Überzahlungen</t>
  </si>
  <si>
    <t>Bestandsabwicklung Vermögenshaushalt</t>
  </si>
  <si>
    <r>
      <t xml:space="preserve">Rohrleitungen </t>
    </r>
    <r>
      <rPr>
        <sz val="8"/>
        <rFont val="Arial"/>
        <family val="2"/>
      </rPr>
      <t>ohne Gewässereigensch.</t>
    </r>
  </si>
  <si>
    <t xml:space="preserve">- 2 - </t>
  </si>
  <si>
    <t>Erläuterungen zur Jahresrechnung:</t>
  </si>
  <si>
    <t xml:space="preserve">- 3 - </t>
  </si>
  <si>
    <t xml:space="preserve">- 6 - </t>
  </si>
  <si>
    <t xml:space="preserve">- 7 - </t>
  </si>
  <si>
    <t>- 14 -</t>
  </si>
  <si>
    <t>- 15 -</t>
  </si>
  <si>
    <t>Bestand/Fehlbestand</t>
  </si>
  <si>
    <r>
      <t>Jahresrechnung</t>
    </r>
    <r>
      <rPr>
        <sz val="14"/>
        <rFont val="Arial"/>
        <family val="2"/>
      </rPr>
      <t xml:space="preserve"> für das Haushaltsjahr</t>
    </r>
  </si>
  <si>
    <t>mit Sitz in:</t>
  </si>
  <si>
    <t>Der Verbandsvorsteher</t>
  </si>
  <si>
    <r>
      <t xml:space="preserve">IST                                     </t>
    </r>
    <r>
      <rPr>
        <sz val="10"/>
        <rFont val="Arial"/>
        <family val="2"/>
      </rPr>
      <t xml:space="preserve">     </t>
    </r>
    <r>
      <rPr>
        <sz val="8"/>
        <rFont val="Arial"/>
        <family val="2"/>
      </rPr>
      <t xml:space="preserve"> nach dem                       Rechnungs-Ergebnis Vorjahr</t>
    </r>
  </si>
  <si>
    <t>EUR</t>
  </si>
  <si>
    <r>
      <t xml:space="preserve">Pauschalzuschuss                                                                 </t>
    </r>
    <r>
      <rPr>
        <sz val="8"/>
        <rFont val="Arial"/>
        <family val="2"/>
      </rPr>
      <t>(Landesverband der Wasser- und Bodenverbände)</t>
    </r>
  </si>
  <si>
    <t>Insgesamt: Schöpfwerksunterhaltung</t>
  </si>
  <si>
    <t>Unterhaltung der Maschinen und baulichen                                             Anlagen</t>
  </si>
  <si>
    <t>Zwischensumme: pauschalierungsfähig</t>
  </si>
  <si>
    <t>Zwischensumme nicht pauschalierungsfähig</t>
  </si>
  <si>
    <t>Insgesamt: Schöpfwerkunterhaltung</t>
  </si>
  <si>
    <t>Grunderwerb / Nutzungsentschädigungen</t>
  </si>
  <si>
    <t xml:space="preserve">                           Pachten / Mieten</t>
  </si>
  <si>
    <t xml:space="preserve">                           Erstattungen</t>
  </si>
  <si>
    <t>VERMÖGEN insgesamt</t>
  </si>
  <si>
    <t>1.       VERMÖGEN</t>
  </si>
  <si>
    <t>Schöpfwerksunterhaltung</t>
  </si>
  <si>
    <t>EUR am 1.1.d.J.</t>
  </si>
  <si>
    <t>EUR am 31.12.d.J.</t>
  </si>
  <si>
    <t>Bestände der Abteilungen lt. Fortschreibung:</t>
  </si>
  <si>
    <t>&gt;</t>
  </si>
  <si>
    <t>Grundeigentum                          0,0000 ha (ohne Einheitswert)</t>
  </si>
  <si>
    <t>Annehmer</t>
  </si>
  <si>
    <t>Unternehmer</t>
  </si>
  <si>
    <t>Arbeiten für Dritte</t>
  </si>
  <si>
    <t xml:space="preserve">Annehmer </t>
  </si>
  <si>
    <t>Innere Darlehen-Zinsen</t>
  </si>
  <si>
    <t>Innere Darlehen-Tilgung</t>
  </si>
  <si>
    <t>Rücklagenzuführung/AfA</t>
  </si>
  <si>
    <t>BGV-Beitrag</t>
  </si>
  <si>
    <t>Zuführung zum VMH</t>
  </si>
  <si>
    <t xml:space="preserve">Rücklagen Kto.-Nr. </t>
  </si>
  <si>
    <t>Zuführung zum VMH (Bezeichnung)</t>
  </si>
  <si>
    <t>Erhöhte Förderung</t>
  </si>
  <si>
    <t>Zuschuss</t>
  </si>
  <si>
    <t>Leistungen für Mitglieder</t>
  </si>
  <si>
    <t>Versicherungsersätze</t>
  </si>
  <si>
    <r>
      <t xml:space="preserve">Zuführung vom VmH </t>
    </r>
    <r>
      <rPr>
        <sz val="6"/>
        <rFont val="Arial"/>
        <family val="2"/>
      </rPr>
      <t>(Maßnahme)</t>
    </r>
  </si>
  <si>
    <t>Zuführung vom VmH</t>
  </si>
  <si>
    <r>
      <t xml:space="preserve">Berufsgenossenschaft </t>
    </r>
    <r>
      <rPr>
        <sz val="6"/>
        <rFont val="Arial"/>
        <family val="2"/>
      </rPr>
      <t>(für Lohnempfänger)</t>
    </r>
  </si>
  <si>
    <t>Bewirtschaftungskosten für Vermietung und Verpachtung</t>
  </si>
  <si>
    <t>Ersatzteile, Werkzeuge</t>
  </si>
  <si>
    <t>Verwaltungskosten</t>
  </si>
  <si>
    <t>01</t>
  </si>
  <si>
    <t>Gewässerunterhaltung - Grundbeitrag</t>
  </si>
  <si>
    <t>Gewässerunterhaltung - Flächenbeitrag</t>
  </si>
  <si>
    <t>Rohrleitungsbeitrag (ohne Gewässereigenschaft)</t>
  </si>
  <si>
    <t xml:space="preserve">Kapitaldienstbeitrag                   </t>
  </si>
  <si>
    <t>Deichunterhaltungsbeitrag</t>
  </si>
  <si>
    <t>Schöpfwerksbeitrag</t>
  </si>
  <si>
    <t>Löhne der Beschäftigten</t>
  </si>
  <si>
    <t>Kreis Rendsburg-Eckernförde</t>
  </si>
  <si>
    <t>2.      VERBINDLICHKEITEN</t>
  </si>
  <si>
    <t>VERBINDLICHKEITEN insgesamt</t>
  </si>
  <si>
    <t>Anmietung von Geräten und Maschinen</t>
  </si>
  <si>
    <t>Einnahmen:</t>
  </si>
  <si>
    <t>Ausgaben:</t>
  </si>
  <si>
    <t>Nutzung Büro / Telefon / PC</t>
  </si>
  <si>
    <t>Verwaltungskosten 2 %</t>
  </si>
  <si>
    <t>Bauhofleistungen</t>
  </si>
  <si>
    <t>Tilgung / Zinsen Darlehen an VmH</t>
  </si>
  <si>
    <t>Versicherung Anhänger</t>
  </si>
  <si>
    <t>Tilgung Darlehen</t>
  </si>
  <si>
    <t>Grundeigentum                           ha (in EUR Einheitswert)</t>
  </si>
  <si>
    <t>Hausbesitz                            0.000,00  (in EUR Einheitswert)</t>
  </si>
  <si>
    <t xml:space="preserve">1. Maßnahme: </t>
  </si>
  <si>
    <t>Musterstadt</t>
  </si>
  <si>
    <t>Wasser- und Bodenverband Musterau</t>
  </si>
  <si>
    <t>Der Verbandsvorsteher, Musterstraße 13, 12345 Musterstadt</t>
  </si>
  <si>
    <t>- 16 -</t>
  </si>
  <si>
    <t xml:space="preserve">- 5 - </t>
  </si>
  <si>
    <t xml:space="preserve">- 9 - </t>
  </si>
  <si>
    <t xml:space="preserve">- 11 - </t>
  </si>
  <si>
    <t>- 4 -</t>
  </si>
  <si>
    <t>- 8 -</t>
  </si>
  <si>
    <t>- 10 -</t>
  </si>
  <si>
    <t xml:space="preserve"> - 12 -</t>
  </si>
  <si>
    <t>- 13 -</t>
  </si>
  <si>
    <t>Haushaltsjahr der Jahresrechnung</t>
  </si>
  <si>
    <r>
      <t xml:space="preserve">IST                                        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nach dem                          Rechnungs-     Ergebnis</t>
    </r>
  </si>
  <si>
    <r>
      <t xml:space="preserve">SOLL                                                                      </t>
    </r>
    <r>
      <rPr>
        <sz val="8"/>
        <rFont val="Arial"/>
        <family val="2"/>
      </rPr>
      <t>nach                                    dem                       Haushausplan</t>
    </r>
  </si>
  <si>
    <r>
      <t xml:space="preserve">SOLL                                   </t>
    </r>
    <r>
      <rPr>
        <sz val="8"/>
        <rFont val="Arial"/>
        <family val="2"/>
      </rPr>
      <t>nach                                        dem                       Haushausplan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</si>
</sst>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#,##0.00;[Red]\-#,##0.00"/>
    <numFmt numFmtId="166" formatCode="00"/>
    <numFmt numFmtId="167" formatCode="d/&quot; &quot;mmmm&quot; &quot;yyyy"/>
  </numFmts>
  <fonts count="30" x14ac:knownFonts="1">
    <font>
      <sz val="10"/>
      <name val="MS Sans Serif"/>
    </font>
    <font>
      <b/>
      <sz val="10"/>
      <name val="MS Sans Serif"/>
    </font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24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i/>
      <sz val="10"/>
      <name val="Arial"/>
      <family val="2"/>
    </font>
    <font>
      <b/>
      <sz val="8"/>
      <color indexed="81"/>
      <name val="Tahoma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i/>
      <sz val="14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sz val="10"/>
      <name val="MS Sans Serif"/>
      <family val="2"/>
    </font>
    <font>
      <b/>
      <u/>
      <sz val="12"/>
      <name val="Arial"/>
      <family val="2"/>
    </font>
    <font>
      <sz val="14"/>
      <name val="Arial"/>
      <family val="2"/>
    </font>
    <font>
      <sz val="8"/>
      <name val="MS Sans Serif"/>
    </font>
    <font>
      <sz val="6"/>
      <name val="Arial"/>
      <family val="2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49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4" fillId="0" borderId="0" xfId="0" applyFont="1"/>
    <xf numFmtId="165" fontId="4" fillId="0" borderId="2" xfId="1" applyFont="1" applyBorder="1"/>
    <xf numFmtId="4" fontId="4" fillId="0" borderId="2" xfId="0" applyNumberFormat="1" applyFont="1" applyBorder="1"/>
    <xf numFmtId="165" fontId="4" fillId="0" borderId="2" xfId="0" applyNumberFormat="1" applyFont="1" applyBorder="1"/>
    <xf numFmtId="0" fontId="3" fillId="0" borderId="0" xfId="0" applyFont="1"/>
    <xf numFmtId="0" fontId="6" fillId="0" borderId="0" xfId="0" applyFont="1"/>
    <xf numFmtId="0" fontId="5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165" fontId="4" fillId="0" borderId="6" xfId="1" applyFont="1" applyBorder="1"/>
    <xf numFmtId="165" fontId="4" fillId="0" borderId="6" xfId="0" applyNumberFormat="1" applyFont="1" applyBorder="1"/>
    <xf numFmtId="0" fontId="4" fillId="0" borderId="7" xfId="0" applyFont="1" applyBorder="1" applyAlignment="1">
      <alignment horizontal="left"/>
    </xf>
    <xf numFmtId="4" fontId="4" fillId="0" borderId="6" xfId="0" applyNumberFormat="1" applyFont="1" applyBorder="1"/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8" fillId="0" borderId="10" xfId="0" applyFont="1" applyBorder="1" applyAlignment="1">
      <alignment horizontal="left"/>
    </xf>
    <xf numFmtId="0" fontId="9" fillId="0" borderId="0" xfId="0" applyFont="1" applyBorder="1"/>
    <xf numFmtId="0" fontId="8" fillId="0" borderId="0" xfId="0" applyFont="1" applyAlignment="1">
      <alignment horizontal="left"/>
    </xf>
    <xf numFmtId="166" fontId="8" fillId="0" borderId="0" xfId="0" applyNumberFormat="1" applyFont="1" applyAlignment="1">
      <alignment horizontal="center"/>
    </xf>
    <xf numFmtId="0" fontId="10" fillId="0" borderId="0" xfId="0" applyFont="1"/>
    <xf numFmtId="0" fontId="10" fillId="0" borderId="10" xfId="0" applyFont="1" applyBorder="1"/>
    <xf numFmtId="166" fontId="10" fillId="0" borderId="10" xfId="0" applyNumberFormat="1" applyFont="1" applyBorder="1" applyAlignment="1">
      <alignment horizontal="center"/>
    </xf>
    <xf numFmtId="0" fontId="8" fillId="0" borderId="10" xfId="0" applyFont="1" applyBorder="1"/>
    <xf numFmtId="0" fontId="11" fillId="2" borderId="0" xfId="0" applyFont="1" applyFill="1"/>
    <xf numFmtId="0" fontId="4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5" fontId="4" fillId="0" borderId="12" xfId="1" applyFont="1" applyBorder="1"/>
    <xf numFmtId="165" fontId="4" fillId="0" borderId="13" xfId="1" applyFont="1" applyBorder="1"/>
    <xf numFmtId="0" fontId="4" fillId="1" borderId="0" xfId="0" applyFont="1" applyFill="1" applyAlignment="1">
      <alignment horizontal="left"/>
    </xf>
    <xf numFmtId="166" fontId="4" fillId="1" borderId="0" xfId="0" applyNumberFormat="1" applyFont="1" applyFill="1" applyAlignment="1">
      <alignment horizontal="center"/>
    </xf>
    <xf numFmtId="0" fontId="16" fillId="1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166" fontId="4" fillId="3" borderId="0" xfId="0" applyNumberFormat="1" applyFont="1" applyFill="1" applyAlignment="1">
      <alignment horizontal="center"/>
    </xf>
    <xf numFmtId="0" fontId="3" fillId="3" borderId="0" xfId="0" applyFont="1" applyFill="1"/>
    <xf numFmtId="0" fontId="3" fillId="3" borderId="2" xfId="0" applyFont="1" applyFill="1" applyBorder="1" applyAlignment="1">
      <alignment horizontal="center"/>
    </xf>
    <xf numFmtId="0" fontId="17" fillId="0" borderId="10" xfId="0" applyFont="1" applyBorder="1" applyAlignment="1">
      <alignment horizontal="left"/>
    </xf>
    <xf numFmtId="166" fontId="17" fillId="0" borderId="10" xfId="0" applyNumberFormat="1" applyFont="1" applyBorder="1" applyAlignment="1">
      <alignment horizontal="center"/>
    </xf>
    <xf numFmtId="0" fontId="17" fillId="0" borderId="10" xfId="0" applyFont="1" applyBorder="1"/>
    <xf numFmtId="0" fontId="4" fillId="0" borderId="10" xfId="0" applyFont="1" applyBorder="1"/>
    <xf numFmtId="166" fontId="4" fillId="0" borderId="0" xfId="0" applyNumberFormat="1" applyFont="1" applyAlignment="1">
      <alignment horizontal="center"/>
    </xf>
    <xf numFmtId="165" fontId="4" fillId="0" borderId="14" xfId="1" applyFont="1" applyBorder="1"/>
    <xf numFmtId="165" fontId="4" fillId="0" borderId="15" xfId="1" applyFont="1" applyBorder="1"/>
    <xf numFmtId="0" fontId="4" fillId="0" borderId="16" xfId="0" applyFont="1" applyBorder="1" applyAlignment="1">
      <alignment horizontal="left"/>
    </xf>
    <xf numFmtId="166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165" fontId="4" fillId="0" borderId="17" xfId="1" applyFont="1" applyBorder="1"/>
    <xf numFmtId="165" fontId="4" fillId="0" borderId="18" xfId="1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4" fontId="4" fillId="0" borderId="17" xfId="0" applyNumberFormat="1" applyFont="1" applyBorder="1"/>
    <xf numFmtId="4" fontId="4" fillId="0" borderId="18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5" fontId="17" fillId="0" borderId="10" xfId="1" applyFont="1" applyBorder="1"/>
    <xf numFmtId="0" fontId="17" fillId="0" borderId="0" xfId="0" applyFont="1"/>
    <xf numFmtId="0" fontId="4" fillId="0" borderId="0" xfId="0" applyFont="1" applyBorder="1"/>
    <xf numFmtId="165" fontId="4" fillId="0" borderId="19" xfId="1" applyFont="1" applyBorder="1"/>
    <xf numFmtId="0" fontId="4" fillId="1" borderId="0" xfId="0" applyFont="1" applyFill="1" applyAlignment="1">
      <alignment horizontal="centerContinuous"/>
    </xf>
    <xf numFmtId="0" fontId="4" fillId="3" borderId="0" xfId="0" applyFont="1" applyFill="1" applyAlignment="1">
      <alignment horizontal="center" vertical="center" textRotation="90"/>
    </xf>
    <xf numFmtId="166" fontId="4" fillId="3" borderId="0" xfId="0" applyNumberFormat="1" applyFont="1" applyFill="1" applyAlignment="1">
      <alignment horizontal="center" vertical="center"/>
    </xf>
    <xf numFmtId="0" fontId="17" fillId="0" borderId="10" xfId="0" applyFont="1" applyBorder="1" applyAlignment="1">
      <alignment wrapText="1"/>
    </xf>
    <xf numFmtId="0" fontId="4" fillId="0" borderId="0" xfId="0" applyFont="1" applyBorder="1" applyAlignment="1">
      <alignment horizontal="left"/>
    </xf>
    <xf numFmtId="166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20" xfId="0" applyFont="1" applyBorder="1"/>
    <xf numFmtId="165" fontId="4" fillId="0" borderId="20" xfId="1" applyFont="1" applyBorder="1"/>
    <xf numFmtId="0" fontId="4" fillId="0" borderId="1" xfId="0" applyFont="1" applyBorder="1" applyAlignment="1">
      <alignment wrapText="1"/>
    </xf>
    <xf numFmtId="0" fontId="3" fillId="0" borderId="10" xfId="0" applyFont="1" applyBorder="1" applyAlignment="1">
      <alignment horizontal="left"/>
    </xf>
    <xf numFmtId="166" fontId="3" fillId="0" borderId="10" xfId="0" applyNumberFormat="1" applyFont="1" applyBorder="1" applyAlignment="1">
      <alignment horizontal="center"/>
    </xf>
    <xf numFmtId="165" fontId="3" fillId="0" borderId="10" xfId="1" applyFont="1" applyBorder="1"/>
    <xf numFmtId="165" fontId="4" fillId="0" borderId="21" xfId="1" applyFont="1" applyBorder="1"/>
    <xf numFmtId="165" fontId="4" fillId="0" borderId="0" xfId="1" applyFont="1" applyBorder="1"/>
    <xf numFmtId="166" fontId="4" fillId="0" borderId="10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16" fontId="17" fillId="0" borderId="10" xfId="0" quotePrefix="1" applyNumberFormat="1" applyFont="1" applyBorder="1" applyAlignment="1">
      <alignment horizontal="left"/>
    </xf>
    <xf numFmtId="4" fontId="4" fillId="0" borderId="20" xfId="0" applyNumberFormat="1" applyFont="1" applyBorder="1"/>
    <xf numFmtId="0" fontId="17" fillId="0" borderId="10" xfId="0" quotePrefix="1" applyFont="1" applyBorder="1" applyAlignment="1">
      <alignment horizontal="left"/>
    </xf>
    <xf numFmtId="166" fontId="4" fillId="0" borderId="0" xfId="0" applyNumberFormat="1" applyFont="1" applyBorder="1" applyAlignment="1">
      <alignment horizontal="center" vertical="center"/>
    </xf>
    <xf numFmtId="0" fontId="4" fillId="0" borderId="0" xfId="0" quotePrefix="1" applyFont="1" applyAlignment="1">
      <alignment horizontal="left"/>
    </xf>
    <xf numFmtId="0" fontId="3" fillId="0" borderId="10" xfId="0" quotePrefix="1" applyFont="1" applyBorder="1" applyAlignment="1">
      <alignment horizontal="left"/>
    </xf>
    <xf numFmtId="0" fontId="3" fillId="0" borderId="10" xfId="0" applyFont="1" applyBorder="1"/>
    <xf numFmtId="165" fontId="4" fillId="0" borderId="10" xfId="1" applyFont="1" applyBorder="1"/>
    <xf numFmtId="0" fontId="21" fillId="0" borderId="10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15" fillId="0" borderId="10" xfId="0" applyFont="1" applyBorder="1" applyAlignment="1">
      <alignment horizontal="center"/>
    </xf>
    <xf numFmtId="0" fontId="4" fillId="0" borderId="0" xfId="0" quotePrefix="1" applyFont="1"/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Continuous"/>
    </xf>
    <xf numFmtId="0" fontId="3" fillId="0" borderId="21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4" fillId="0" borderId="7" xfId="0" quotePrefix="1" applyFont="1" applyBorder="1" applyAlignment="1">
      <alignment horizontal="left"/>
    </xf>
    <xf numFmtId="0" fontId="4" fillId="0" borderId="26" xfId="0" applyFont="1" applyBorder="1"/>
    <xf numFmtId="0" fontId="4" fillId="0" borderId="27" xfId="0" applyFont="1" applyBorder="1"/>
    <xf numFmtId="165" fontId="4" fillId="0" borderId="28" xfId="1" applyFont="1" applyBorder="1"/>
    <xf numFmtId="4" fontId="4" fillId="0" borderId="28" xfId="0" applyNumberFormat="1" applyFont="1" applyBorder="1"/>
    <xf numFmtId="165" fontId="4" fillId="0" borderId="28" xfId="0" applyNumberFormat="1" applyFont="1" applyBorder="1"/>
    <xf numFmtId="0" fontId="4" fillId="0" borderId="29" xfId="0" applyFont="1" applyBorder="1"/>
    <xf numFmtId="165" fontId="4" fillId="0" borderId="20" xfId="0" applyNumberFormat="1" applyFont="1" applyBorder="1"/>
    <xf numFmtId="165" fontId="4" fillId="0" borderId="31" xfId="0" applyNumberFormat="1" applyFont="1" applyBorder="1"/>
    <xf numFmtId="165" fontId="4" fillId="0" borderId="32" xfId="0" applyNumberFormat="1" applyFont="1" applyBorder="1"/>
    <xf numFmtId="0" fontId="4" fillId="0" borderId="34" xfId="0" applyFont="1" applyBorder="1" applyAlignment="1">
      <alignment horizontal="left"/>
    </xf>
    <xf numFmtId="0" fontId="4" fillId="0" borderId="11" xfId="0" applyFont="1" applyBorder="1"/>
    <xf numFmtId="0" fontId="3" fillId="0" borderId="1" xfId="0" applyFont="1" applyBorder="1"/>
    <xf numFmtId="4" fontId="3" fillId="0" borderId="17" xfId="0" applyNumberFormat="1" applyFont="1" applyBorder="1"/>
    <xf numFmtId="4" fontId="3" fillId="0" borderId="35" xfId="0" applyNumberFormat="1" applyFont="1" applyBorder="1"/>
    <xf numFmtId="4" fontId="3" fillId="0" borderId="18" xfId="0" applyNumberFormat="1" applyFont="1" applyBorder="1"/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1" borderId="12" xfId="0" applyFont="1" applyFill="1" applyBorder="1" applyAlignment="1">
      <alignment horizontal="center"/>
    </xf>
    <xf numFmtId="166" fontId="4" fillId="0" borderId="26" xfId="0" applyNumberFormat="1" applyFont="1" applyBorder="1" applyAlignment="1">
      <alignment horizontal="center"/>
    </xf>
    <xf numFmtId="166" fontId="4" fillId="0" borderId="29" xfId="0" applyNumberFormat="1" applyFont="1" applyBorder="1" applyAlignment="1">
      <alignment horizontal="center"/>
    </xf>
    <xf numFmtId="0" fontId="4" fillId="0" borderId="36" xfId="0" applyFont="1" applyBorder="1"/>
    <xf numFmtId="0" fontId="4" fillId="0" borderId="37" xfId="0" applyFont="1" applyBorder="1"/>
    <xf numFmtId="166" fontId="4" fillId="0" borderId="27" xfId="0" applyNumberFormat="1" applyFont="1" applyBorder="1" applyAlignment="1">
      <alignment horizontal="center"/>
    </xf>
    <xf numFmtId="0" fontId="4" fillId="0" borderId="38" xfId="0" applyFont="1" applyBorder="1"/>
    <xf numFmtId="0" fontId="14" fillId="0" borderId="0" xfId="0" applyFont="1" applyFill="1" applyAlignment="1">
      <alignment horizontal="center"/>
    </xf>
    <xf numFmtId="167" fontId="1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" fontId="13" fillId="0" borderId="39" xfId="0" applyNumberFormat="1" applyFont="1" applyBorder="1" applyAlignment="1">
      <alignment vertical="center"/>
    </xf>
    <xf numFmtId="4" fontId="13" fillId="0" borderId="26" xfId="0" applyNumberFormat="1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40" xfId="0" applyFont="1" applyBorder="1" applyAlignment="1">
      <alignment horizontal="centerContinuous"/>
    </xf>
    <xf numFmtId="0" fontId="4" fillId="0" borderId="41" xfId="0" applyFont="1" applyBorder="1" applyAlignment="1">
      <alignment horizontal="centerContinuous"/>
    </xf>
    <xf numFmtId="0" fontId="4" fillId="0" borderId="42" xfId="0" applyFont="1" applyBorder="1" applyAlignment="1">
      <alignment horizontal="centerContinuous"/>
    </xf>
    <xf numFmtId="0" fontId="4" fillId="0" borderId="43" xfId="0" applyFont="1" applyBorder="1" applyAlignment="1">
      <alignment horizontal="centerContinuous"/>
    </xf>
    <xf numFmtId="0" fontId="15" fillId="0" borderId="0" xfId="0" applyFont="1" applyBorder="1" applyAlignment="1">
      <alignment horizontal="center"/>
    </xf>
    <xf numFmtId="0" fontId="15" fillId="0" borderId="10" xfId="0" applyFont="1" applyBorder="1" applyAlignment="1">
      <alignment horizontal="center" vertical="top"/>
    </xf>
    <xf numFmtId="0" fontId="1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Fill="1" applyAlignment="1">
      <alignment horizontal="center" vertical="center" textRotation="90"/>
    </xf>
    <xf numFmtId="0" fontId="3" fillId="0" borderId="0" xfId="0" applyFont="1" applyFill="1"/>
    <xf numFmtId="0" fontId="4" fillId="0" borderId="0" xfId="0" applyFont="1" applyFill="1" applyAlignment="1">
      <alignment horizontal="left"/>
    </xf>
    <xf numFmtId="0" fontId="6" fillId="0" borderId="0" xfId="0" applyFont="1" applyBorder="1"/>
    <xf numFmtId="0" fontId="0" fillId="0" borderId="0" xfId="0" applyBorder="1"/>
    <xf numFmtId="0" fontId="23" fillId="0" borderId="0" xfId="0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4" fillId="0" borderId="44" xfId="0" applyFont="1" applyBorder="1" applyAlignment="1">
      <alignment horizontal="left"/>
    </xf>
    <xf numFmtId="0" fontId="4" fillId="0" borderId="39" xfId="0" applyFont="1" applyBorder="1"/>
    <xf numFmtId="165" fontId="4" fillId="0" borderId="45" xfId="1" applyFont="1" applyBorder="1"/>
    <xf numFmtId="0" fontId="13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4" fillId="0" borderId="0" xfId="0" quotePrefix="1" applyFont="1" applyAlignment="1">
      <alignment horizontal="center"/>
    </xf>
    <xf numFmtId="165" fontId="3" fillId="0" borderId="0" xfId="1" applyFont="1" applyBorder="1"/>
    <xf numFmtId="166" fontId="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49" fontId="4" fillId="0" borderId="7" xfId="0" applyNumberFormat="1" applyFont="1" applyBorder="1" applyAlignment="1">
      <alignment horizontal="left"/>
    </xf>
    <xf numFmtId="0" fontId="25" fillId="0" borderId="0" xfId="0" applyFont="1" applyAlignment="1">
      <alignment horizontal="center" vertical="top"/>
    </xf>
    <xf numFmtId="0" fontId="10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46" xfId="0" quotePrefix="1" applyFont="1" applyBorder="1" applyAlignment="1">
      <alignment horizontal="center"/>
    </xf>
    <xf numFmtId="0" fontId="3" fillId="0" borderId="47" xfId="0" quotePrefix="1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6" fillId="0" borderId="48" xfId="0" applyFont="1" applyBorder="1" applyAlignment="1">
      <alignment horizontal="center"/>
    </xf>
    <xf numFmtId="0" fontId="23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3" xfId="0" applyFont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9"/>
  <sheetViews>
    <sheetView tabSelected="1" workbookViewId="0"/>
  </sheetViews>
  <sheetFormatPr baseColWidth="10" defaultRowHeight="24.75" customHeight="1" x14ac:dyDescent="0.2"/>
  <cols>
    <col min="1" max="1" width="40.28515625" style="26" customWidth="1"/>
    <col min="2" max="2" width="60.85546875" style="30" customWidth="1"/>
    <col min="3" max="3" width="17.7109375" style="27" customWidth="1"/>
    <col min="4" max="16384" width="11.42578125" style="27"/>
  </cols>
  <sheetData>
    <row r="1" spans="1:5" ht="24.75" customHeight="1" x14ac:dyDescent="0.2">
      <c r="A1" s="26" t="s">
        <v>117</v>
      </c>
      <c r="B1" s="124" t="s">
        <v>232</v>
      </c>
    </row>
    <row r="2" spans="1:5" ht="24.75" customHeight="1" x14ac:dyDescent="0.2">
      <c r="A2" s="26" t="s">
        <v>118</v>
      </c>
      <c r="B2" s="124" t="s">
        <v>216</v>
      </c>
      <c r="C2" s="28"/>
      <c r="D2" s="28"/>
      <c r="E2" s="28"/>
    </row>
    <row r="3" spans="1:5" ht="24.75" customHeight="1" x14ac:dyDescent="0.2">
      <c r="A3" s="26" t="s">
        <v>122</v>
      </c>
      <c r="B3" s="124" t="s">
        <v>231</v>
      </c>
      <c r="C3" s="28"/>
      <c r="D3" s="28"/>
      <c r="E3" s="28"/>
    </row>
    <row r="4" spans="1:5" ht="24.75" customHeight="1" x14ac:dyDescent="0.2">
      <c r="A4" s="26" t="s">
        <v>121</v>
      </c>
      <c r="B4" s="124" t="s">
        <v>233</v>
      </c>
      <c r="C4" s="28"/>
      <c r="D4" s="28"/>
      <c r="E4" s="28"/>
    </row>
    <row r="5" spans="1:5" ht="24.75" customHeight="1" x14ac:dyDescent="0.2">
      <c r="A5" s="26" t="s">
        <v>243</v>
      </c>
      <c r="B5" s="124">
        <v>2011</v>
      </c>
      <c r="C5" s="28"/>
      <c r="D5" s="28"/>
      <c r="E5" s="28"/>
    </row>
    <row r="6" spans="1:5" ht="24.75" customHeight="1" x14ac:dyDescent="0.2">
      <c r="B6" s="29"/>
      <c r="C6" s="28"/>
      <c r="D6" s="28"/>
      <c r="E6" s="28"/>
    </row>
    <row r="7" spans="1:5" ht="24.75" customHeight="1" x14ac:dyDescent="0.2">
      <c r="B7" s="29"/>
      <c r="C7" s="28"/>
      <c r="D7" s="28"/>
      <c r="E7" s="28"/>
    </row>
    <row r="8" spans="1:5" ht="24.75" customHeight="1" x14ac:dyDescent="0.2">
      <c r="B8" s="29"/>
      <c r="C8" s="28"/>
      <c r="D8" s="28"/>
      <c r="E8" s="28"/>
    </row>
    <row r="9" spans="1:5" ht="24.75" customHeight="1" x14ac:dyDescent="0.2">
      <c r="B9" s="29"/>
      <c r="C9" s="28"/>
      <c r="D9" s="28"/>
      <c r="E9" s="28"/>
    </row>
  </sheetData>
  <phoneticPr fontId="26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zoomScaleNormal="100" workbookViewId="0">
      <selection activeCell="A11" sqref="A11"/>
    </sheetView>
  </sheetViews>
  <sheetFormatPr baseColWidth="10" defaultRowHeight="15" x14ac:dyDescent="0.2"/>
  <cols>
    <col min="1" max="1" width="22.42578125" style="32" bestFit="1" customWidth="1"/>
    <col min="2" max="2" width="18.140625" style="32" customWidth="1"/>
    <col min="3" max="3" width="7.28515625" style="32" customWidth="1"/>
    <col min="4" max="4" width="22.42578125" style="32" bestFit="1" customWidth="1"/>
    <col min="5" max="5" width="15.5703125" style="32" customWidth="1"/>
    <col min="6" max="6" width="7.28515625" style="32" customWidth="1"/>
    <col min="7" max="16384" width="11.42578125" style="32"/>
  </cols>
  <sheetData>
    <row r="1" spans="1:7" ht="23.25" x14ac:dyDescent="0.2">
      <c r="A1" s="158" t="str">
        <f>Voreinstellungen!$B$1</f>
        <v>Wasser- und Bodenverband Musterau</v>
      </c>
      <c r="B1" s="158"/>
      <c r="C1" s="158"/>
      <c r="D1" s="158"/>
      <c r="E1" s="158"/>
      <c r="F1" s="158"/>
      <c r="G1" s="155"/>
    </row>
    <row r="2" spans="1:7" ht="18" x14ac:dyDescent="0.2">
      <c r="A2" s="150"/>
      <c r="B2" s="151" t="s">
        <v>166</v>
      </c>
      <c r="C2" s="150"/>
      <c r="D2" s="151" t="str">
        <f>Voreinstellungen!$B$3</f>
        <v>Musterstadt</v>
      </c>
      <c r="E2" s="150"/>
      <c r="F2" s="150"/>
      <c r="G2" s="155"/>
    </row>
    <row r="3" spans="1:7" ht="71.25" customHeight="1" x14ac:dyDescent="0.2"/>
    <row r="4" spans="1:7" ht="49.5" customHeight="1" x14ac:dyDescent="0.2">
      <c r="A4" s="159" t="s">
        <v>165</v>
      </c>
      <c r="B4" s="160"/>
      <c r="C4" s="160"/>
      <c r="D4" s="160"/>
      <c r="E4" s="160"/>
      <c r="F4" s="160"/>
    </row>
    <row r="5" spans="1:7" ht="49.5" customHeight="1" x14ac:dyDescent="0.2">
      <c r="A5" s="161">
        <f>Voreinstellungen!B5-2</f>
        <v>2009</v>
      </c>
      <c r="B5" s="161"/>
      <c r="C5" s="161"/>
      <c r="D5" s="161"/>
      <c r="E5" s="161"/>
      <c r="F5" s="161"/>
    </row>
    <row r="6" spans="1:7" ht="85.5" customHeight="1" x14ac:dyDescent="0.2">
      <c r="A6" s="157"/>
      <c r="B6" s="157"/>
      <c r="C6" s="157"/>
      <c r="D6" s="157"/>
      <c r="E6" s="157"/>
      <c r="F6" s="157"/>
    </row>
    <row r="7" spans="1:7" ht="49.5" customHeight="1" x14ac:dyDescent="0.2">
      <c r="A7" s="163" t="s">
        <v>107</v>
      </c>
      <c r="B7" s="163"/>
      <c r="C7" s="126"/>
      <c r="D7" s="163" t="s">
        <v>73</v>
      </c>
      <c r="E7" s="163"/>
    </row>
    <row r="8" spans="1:7" ht="58.5" customHeight="1" x14ac:dyDescent="0.2">
      <c r="A8" s="32" t="s">
        <v>108</v>
      </c>
      <c r="B8" s="127">
        <f>'Summenblatt VWH'!$C$18</f>
        <v>0</v>
      </c>
      <c r="C8" s="32" t="s">
        <v>169</v>
      </c>
      <c r="D8" s="32" t="s">
        <v>108</v>
      </c>
      <c r="E8" s="127">
        <f>'Summenblatt VMH'!C19</f>
        <v>0</v>
      </c>
      <c r="F8" s="32" t="s">
        <v>169</v>
      </c>
    </row>
    <row r="9" spans="1:7" ht="58.5" customHeight="1" x14ac:dyDescent="0.2">
      <c r="A9" s="32" t="s">
        <v>109</v>
      </c>
      <c r="B9" s="128">
        <f>'Summenblatt VWH'!$C$33</f>
        <v>0</v>
      </c>
      <c r="C9" s="32" t="s">
        <v>169</v>
      </c>
      <c r="D9" s="32" t="s">
        <v>109</v>
      </c>
      <c r="E9" s="128">
        <f>'Summenblatt VMH'!C35</f>
        <v>0</v>
      </c>
      <c r="F9" s="32" t="s">
        <v>169</v>
      </c>
    </row>
    <row r="10" spans="1:7" ht="58.5" customHeight="1" x14ac:dyDescent="0.2">
      <c r="A10" s="32" t="s">
        <v>164</v>
      </c>
      <c r="B10" s="127">
        <f>B8-B9</f>
        <v>0</v>
      </c>
      <c r="C10" s="32" t="s">
        <v>169</v>
      </c>
      <c r="D10" s="32" t="s">
        <v>164</v>
      </c>
      <c r="E10" s="127">
        <f>E8-E9</f>
        <v>0</v>
      </c>
      <c r="F10" s="32" t="s">
        <v>169</v>
      </c>
    </row>
    <row r="11" spans="1:7" ht="67.5" customHeight="1" x14ac:dyDescent="0.2"/>
    <row r="12" spans="1:7" ht="67.5" customHeight="1" x14ac:dyDescent="0.2"/>
    <row r="13" spans="1:7" ht="67.5" customHeight="1" x14ac:dyDescent="0.2"/>
    <row r="14" spans="1:7" s="31" customFormat="1" ht="57.75" customHeight="1" x14ac:dyDescent="0.2">
      <c r="A14" s="125" t="str">
        <f>CONCATENATE(Voreinstellungen!$B$3,","," ","den")</f>
        <v>Musterstadt, den</v>
      </c>
      <c r="D14" s="129"/>
      <c r="E14" s="129"/>
      <c r="F14" s="129"/>
    </row>
    <row r="15" spans="1:7" x14ac:dyDescent="0.2">
      <c r="D15" s="162" t="s">
        <v>167</v>
      </c>
      <c r="E15" s="162"/>
      <c r="F15" s="162"/>
    </row>
  </sheetData>
  <mergeCells count="6">
    <mergeCell ref="A1:F1"/>
    <mergeCell ref="A4:F4"/>
    <mergeCell ref="A5:F5"/>
    <mergeCell ref="D15:F15"/>
    <mergeCell ref="D7:E7"/>
    <mergeCell ref="A7:B7"/>
  </mergeCells>
  <phoneticPr fontId="26" type="noConversion"/>
  <printOptions horizontalCentered="1"/>
  <pageMargins left="0.78740157480314965" right="0.78740157480314965" top="0.39370078740157483" bottom="0.39370078740157483" header="0" footer="0"/>
  <pageSetup paperSize="9" scale="9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82"/>
  <sheetViews>
    <sheetView showGridLines="0" topLeftCell="A238" zoomScaleNormal="100" zoomScaleSheetLayoutView="100" workbookViewId="0">
      <selection activeCell="E371" sqref="E371"/>
    </sheetView>
  </sheetViews>
  <sheetFormatPr baseColWidth="10" defaultRowHeight="12.75" x14ac:dyDescent="0.2"/>
  <cols>
    <col min="1" max="1" width="6" style="54" customWidth="1"/>
    <col min="2" max="2" width="6" style="46" customWidth="1"/>
    <col min="3" max="3" width="52.28515625" style="2" customWidth="1"/>
    <col min="4" max="4" width="11.42578125" style="2" customWidth="1"/>
    <col min="5" max="5" width="10.7109375" style="2" bestFit="1" customWidth="1"/>
    <col min="6" max="6" width="11.42578125" style="2" customWidth="1"/>
    <col min="7" max="16384" width="11.42578125" style="2"/>
  </cols>
  <sheetData>
    <row r="1" spans="1:6" ht="21.75" customHeight="1" x14ac:dyDescent="0.2">
      <c r="A1" s="166" t="s">
        <v>157</v>
      </c>
      <c r="B1" s="166"/>
      <c r="C1" s="166"/>
      <c r="D1" s="166"/>
      <c r="E1" s="166"/>
      <c r="F1" s="166"/>
    </row>
    <row r="2" spans="1:6" s="31" customFormat="1" ht="36" customHeight="1" thickBot="1" x14ac:dyDescent="0.25">
      <c r="A2" s="167" t="s">
        <v>158</v>
      </c>
      <c r="B2" s="167"/>
      <c r="C2" s="167"/>
      <c r="D2" s="167"/>
      <c r="E2" s="167"/>
      <c r="F2" s="167"/>
    </row>
    <row r="3" spans="1:6" ht="24" customHeight="1" x14ac:dyDescent="0.2">
      <c r="A3" s="11" t="s">
        <v>220</v>
      </c>
      <c r="B3" s="119"/>
      <c r="C3" s="105"/>
      <c r="D3" s="105"/>
      <c r="E3" s="105"/>
      <c r="F3" s="120"/>
    </row>
    <row r="4" spans="1:6" ht="24" customHeight="1" x14ac:dyDescent="0.2">
      <c r="A4" s="156"/>
      <c r="B4" s="118"/>
      <c r="C4" s="100"/>
      <c r="D4" s="100"/>
      <c r="E4" s="100"/>
      <c r="F4" s="121"/>
    </row>
    <row r="5" spans="1:6" ht="24" customHeight="1" x14ac:dyDescent="0.2">
      <c r="A5" s="156"/>
      <c r="B5" s="118"/>
      <c r="C5" s="100"/>
      <c r="D5" s="100"/>
      <c r="E5" s="100"/>
      <c r="F5" s="121"/>
    </row>
    <row r="6" spans="1:6" ht="24" customHeight="1" x14ac:dyDescent="0.2">
      <c r="A6" s="156"/>
      <c r="B6" s="118"/>
      <c r="C6" s="100"/>
      <c r="D6" s="100"/>
      <c r="E6" s="100"/>
      <c r="F6" s="121"/>
    </row>
    <row r="7" spans="1:6" ht="24" customHeight="1" x14ac:dyDescent="0.2">
      <c r="A7" s="156"/>
      <c r="B7" s="118"/>
      <c r="C7" s="100"/>
      <c r="D7" s="100"/>
      <c r="E7" s="100"/>
      <c r="F7" s="121"/>
    </row>
    <row r="8" spans="1:6" ht="24" customHeight="1" x14ac:dyDescent="0.2">
      <c r="A8" s="156"/>
      <c r="B8" s="118"/>
      <c r="C8" s="100"/>
      <c r="D8" s="100"/>
      <c r="E8" s="100"/>
      <c r="F8" s="121"/>
    </row>
    <row r="9" spans="1:6" ht="24" customHeight="1" x14ac:dyDescent="0.2">
      <c r="A9" s="156"/>
      <c r="B9" s="118"/>
      <c r="C9" s="100"/>
      <c r="D9" s="100"/>
      <c r="E9" s="100"/>
      <c r="F9" s="121"/>
    </row>
    <row r="10" spans="1:6" ht="24" customHeight="1" x14ac:dyDescent="0.2">
      <c r="A10" s="156" t="s">
        <v>221</v>
      </c>
      <c r="B10" s="118"/>
      <c r="C10" s="100"/>
      <c r="D10" s="100"/>
      <c r="E10" s="100"/>
      <c r="F10" s="121"/>
    </row>
    <row r="11" spans="1:6" ht="24" customHeight="1" x14ac:dyDescent="0.2">
      <c r="A11" s="156"/>
      <c r="B11" s="118"/>
      <c r="C11" s="100"/>
      <c r="D11" s="100"/>
      <c r="E11" s="100"/>
      <c r="F11" s="121"/>
    </row>
    <row r="12" spans="1:6" ht="24" customHeight="1" x14ac:dyDescent="0.2">
      <c r="A12" s="156"/>
      <c r="B12" s="118"/>
      <c r="C12" s="100"/>
      <c r="D12" s="100"/>
      <c r="E12" s="100"/>
      <c r="F12" s="121"/>
    </row>
    <row r="13" spans="1:6" ht="24" customHeight="1" x14ac:dyDescent="0.2">
      <c r="A13" s="156"/>
      <c r="B13" s="118"/>
      <c r="C13" s="100"/>
      <c r="D13" s="100"/>
      <c r="E13" s="100"/>
      <c r="F13" s="121"/>
    </row>
    <row r="14" spans="1:6" ht="24" customHeight="1" x14ac:dyDescent="0.2">
      <c r="A14" s="156"/>
      <c r="B14" s="118"/>
      <c r="C14" s="100"/>
      <c r="D14" s="100"/>
      <c r="E14" s="100"/>
      <c r="F14" s="121"/>
    </row>
    <row r="15" spans="1:6" ht="24" customHeight="1" x14ac:dyDescent="0.2">
      <c r="A15" s="156"/>
      <c r="B15" s="118"/>
      <c r="C15" s="100"/>
      <c r="D15" s="100"/>
      <c r="E15" s="100"/>
      <c r="F15" s="121"/>
    </row>
    <row r="16" spans="1:6" ht="24" customHeight="1" x14ac:dyDescent="0.2">
      <c r="A16" s="156"/>
      <c r="B16" s="118"/>
      <c r="C16" s="100"/>
      <c r="D16" s="100"/>
      <c r="E16" s="100"/>
      <c r="F16" s="121"/>
    </row>
    <row r="17" spans="1:6" ht="24" customHeight="1" x14ac:dyDescent="0.2">
      <c r="A17" s="156"/>
      <c r="B17" s="118"/>
      <c r="C17" s="100"/>
      <c r="D17" s="100"/>
      <c r="E17" s="100"/>
      <c r="F17" s="121"/>
    </row>
    <row r="18" spans="1:6" ht="24" customHeight="1" x14ac:dyDescent="0.2">
      <c r="A18" s="156"/>
      <c r="B18" s="118"/>
      <c r="C18" s="100"/>
      <c r="D18" s="100"/>
      <c r="E18" s="100"/>
      <c r="F18" s="121"/>
    </row>
    <row r="19" spans="1:6" ht="24" customHeight="1" x14ac:dyDescent="0.2">
      <c r="A19" s="156"/>
      <c r="B19" s="118"/>
      <c r="C19" s="100"/>
      <c r="D19" s="100"/>
      <c r="E19" s="100"/>
      <c r="F19" s="121"/>
    </row>
    <row r="20" spans="1:6" ht="24" customHeight="1" x14ac:dyDescent="0.2">
      <c r="A20" s="156"/>
      <c r="B20" s="118"/>
      <c r="C20" s="100"/>
      <c r="D20" s="100"/>
      <c r="E20" s="100"/>
      <c r="F20" s="121"/>
    </row>
    <row r="21" spans="1:6" ht="24" customHeight="1" x14ac:dyDescent="0.2">
      <c r="A21" s="156"/>
      <c r="B21" s="118"/>
      <c r="C21" s="100"/>
      <c r="D21" s="100"/>
      <c r="E21" s="100"/>
      <c r="F21" s="121"/>
    </row>
    <row r="22" spans="1:6" ht="24" customHeight="1" x14ac:dyDescent="0.2">
      <c r="A22" s="156"/>
      <c r="B22" s="118"/>
      <c r="C22" s="100"/>
      <c r="D22" s="100"/>
      <c r="E22" s="100"/>
      <c r="F22" s="121"/>
    </row>
    <row r="23" spans="1:6" ht="24" customHeight="1" x14ac:dyDescent="0.2">
      <c r="A23" s="156"/>
      <c r="B23" s="118"/>
      <c r="C23" s="100"/>
      <c r="D23" s="100"/>
      <c r="E23" s="100"/>
      <c r="F23" s="121"/>
    </row>
    <row r="24" spans="1:6" ht="24" customHeight="1" x14ac:dyDescent="0.2">
      <c r="A24" s="156"/>
      <c r="B24" s="118"/>
      <c r="C24" s="100"/>
      <c r="D24" s="100"/>
      <c r="E24" s="100"/>
      <c r="F24" s="121"/>
    </row>
    <row r="25" spans="1:6" ht="24" customHeight="1" x14ac:dyDescent="0.2">
      <c r="A25" s="156"/>
      <c r="B25" s="118"/>
      <c r="C25" s="100"/>
      <c r="D25" s="100"/>
      <c r="E25" s="100"/>
      <c r="F25" s="121"/>
    </row>
    <row r="26" spans="1:6" ht="24" customHeight="1" x14ac:dyDescent="0.2">
      <c r="A26" s="156"/>
      <c r="B26" s="118"/>
      <c r="C26" s="100"/>
      <c r="D26" s="100"/>
      <c r="E26" s="100"/>
      <c r="F26" s="121"/>
    </row>
    <row r="27" spans="1:6" ht="24" customHeight="1" x14ac:dyDescent="0.2">
      <c r="A27" s="156"/>
      <c r="B27" s="118"/>
      <c r="C27" s="100"/>
      <c r="D27" s="100"/>
      <c r="E27" s="100"/>
      <c r="F27" s="121"/>
    </row>
    <row r="28" spans="1:6" ht="24" customHeight="1" x14ac:dyDescent="0.2">
      <c r="A28" s="156"/>
      <c r="B28" s="118"/>
      <c r="C28" s="100"/>
      <c r="D28" s="100"/>
      <c r="E28" s="100"/>
      <c r="F28" s="121"/>
    </row>
    <row r="29" spans="1:6" ht="24" customHeight="1" x14ac:dyDescent="0.2">
      <c r="A29" s="156"/>
      <c r="B29" s="118"/>
      <c r="C29" s="100"/>
      <c r="D29" s="100"/>
      <c r="E29" s="100"/>
      <c r="F29" s="121"/>
    </row>
    <row r="30" spans="1:6" ht="24" customHeight="1" x14ac:dyDescent="0.2">
      <c r="A30" s="156"/>
      <c r="B30" s="118"/>
      <c r="C30" s="100"/>
      <c r="D30" s="100"/>
      <c r="E30" s="100"/>
      <c r="F30" s="121"/>
    </row>
    <row r="31" spans="1:6" ht="24" customHeight="1" x14ac:dyDescent="0.2">
      <c r="A31" s="156"/>
      <c r="B31" s="118"/>
      <c r="C31" s="100"/>
      <c r="D31" s="100"/>
      <c r="E31" s="100"/>
      <c r="F31" s="121"/>
    </row>
    <row r="32" spans="1:6" ht="24" customHeight="1" x14ac:dyDescent="0.2">
      <c r="A32" s="156"/>
      <c r="B32" s="118"/>
      <c r="C32" s="100"/>
      <c r="D32" s="100"/>
      <c r="E32" s="100"/>
      <c r="F32" s="121"/>
    </row>
    <row r="33" spans="1:6" ht="24" customHeight="1" x14ac:dyDescent="0.2">
      <c r="A33" s="156"/>
      <c r="B33" s="118"/>
      <c r="C33" s="100"/>
      <c r="D33" s="100"/>
      <c r="E33" s="100"/>
      <c r="F33" s="121"/>
    </row>
    <row r="34" spans="1:6" ht="24" customHeight="1" x14ac:dyDescent="0.2">
      <c r="A34" s="156"/>
      <c r="B34" s="118"/>
      <c r="C34" s="100"/>
      <c r="D34" s="100"/>
      <c r="E34" s="100"/>
      <c r="F34" s="121"/>
    </row>
    <row r="35" spans="1:6" ht="24" customHeight="1" x14ac:dyDescent="0.2">
      <c r="A35" s="156"/>
      <c r="B35" s="118"/>
      <c r="C35" s="100"/>
      <c r="D35" s="100"/>
      <c r="E35" s="100"/>
      <c r="F35" s="121"/>
    </row>
    <row r="36" spans="1:6" ht="24" customHeight="1" thickBot="1" x14ac:dyDescent="0.25">
      <c r="A36" s="16"/>
      <c r="B36" s="122"/>
      <c r="C36" s="101"/>
      <c r="D36" s="101"/>
      <c r="E36" s="101"/>
      <c r="F36" s="123"/>
    </row>
    <row r="37" spans="1:6" ht="21.75" customHeight="1" x14ac:dyDescent="0.2">
      <c r="A37" s="166" t="s">
        <v>159</v>
      </c>
      <c r="B37" s="166"/>
      <c r="C37" s="166"/>
      <c r="D37" s="166"/>
      <c r="E37" s="166"/>
      <c r="F37" s="166"/>
    </row>
    <row r="38" spans="1:6" ht="42" customHeight="1" x14ac:dyDescent="0.3">
      <c r="A38" s="35"/>
      <c r="B38" s="36"/>
      <c r="C38" s="37" t="s">
        <v>0</v>
      </c>
      <c r="D38" s="117" t="s">
        <v>1</v>
      </c>
      <c r="E38" s="117" t="s">
        <v>2</v>
      </c>
      <c r="F38" s="117" t="s">
        <v>1</v>
      </c>
    </row>
    <row r="39" spans="1:6" ht="26.25" customHeight="1" x14ac:dyDescent="0.2">
      <c r="A39" s="38"/>
      <c r="B39" s="39"/>
      <c r="C39" s="40" t="s">
        <v>3</v>
      </c>
      <c r="D39" s="41">
        <f>F39-1</f>
        <v>2010</v>
      </c>
      <c r="E39" s="41">
        <f>F39</f>
        <v>2011</v>
      </c>
      <c r="F39" s="41">
        <f>Voreinstellungen!$B$5</f>
        <v>2011</v>
      </c>
    </row>
    <row r="40" spans="1:6" ht="30" customHeight="1" thickBot="1" x14ac:dyDescent="0.25">
      <c r="A40" s="42">
        <v>1</v>
      </c>
      <c r="B40" s="43"/>
      <c r="C40" s="44" t="s">
        <v>4</v>
      </c>
      <c r="D40" s="137" t="s">
        <v>169</v>
      </c>
      <c r="E40" s="137" t="s">
        <v>169</v>
      </c>
      <c r="F40" s="137" t="s">
        <v>169</v>
      </c>
    </row>
    <row r="41" spans="1:6" ht="30" customHeight="1" x14ac:dyDescent="0.2">
      <c r="A41" s="2"/>
      <c r="D41" s="33"/>
      <c r="E41" s="48"/>
      <c r="F41" s="33"/>
    </row>
    <row r="42" spans="1:6" ht="30" customHeight="1" x14ac:dyDescent="0.2">
      <c r="A42" s="2"/>
      <c r="D42" s="33"/>
      <c r="E42" s="48"/>
      <c r="F42" s="33"/>
    </row>
    <row r="43" spans="1:6" ht="30" customHeight="1" x14ac:dyDescent="0.2">
      <c r="A43" s="2"/>
      <c r="D43" s="33"/>
      <c r="E43" s="48"/>
      <c r="F43" s="33"/>
    </row>
    <row r="44" spans="1:6" ht="30" customHeight="1" x14ac:dyDescent="0.2">
      <c r="A44" s="2"/>
      <c r="D44" s="33"/>
      <c r="E44" s="48"/>
      <c r="F44" s="33"/>
    </row>
    <row r="45" spans="1:6" ht="30" customHeight="1" x14ac:dyDescent="0.2">
      <c r="A45" s="2"/>
      <c r="D45" s="33"/>
      <c r="E45" s="48"/>
      <c r="F45" s="33"/>
    </row>
    <row r="46" spans="1:6" ht="30" customHeight="1" x14ac:dyDescent="0.2">
      <c r="A46" s="2"/>
      <c r="D46" s="33"/>
      <c r="E46" s="48"/>
      <c r="F46" s="33"/>
    </row>
    <row r="47" spans="1:6" ht="30" customHeight="1" x14ac:dyDescent="0.2">
      <c r="A47" s="2"/>
      <c r="D47" s="33"/>
      <c r="E47" s="48"/>
      <c r="F47" s="33"/>
    </row>
    <row r="48" spans="1:6" ht="30" customHeight="1" thickBot="1" x14ac:dyDescent="0.25">
      <c r="A48" s="2"/>
      <c r="D48" s="33"/>
      <c r="E48" s="48"/>
      <c r="F48" s="33"/>
    </row>
    <row r="49" spans="1:6" ht="30" customHeight="1" thickTop="1" thickBot="1" x14ac:dyDescent="0.25">
      <c r="A49" s="49"/>
      <c r="B49" s="50"/>
      <c r="C49" s="51" t="s">
        <v>5</v>
      </c>
      <c r="D49" s="52">
        <f>SUM(D41:D48)</f>
        <v>0</v>
      </c>
      <c r="E49" s="52">
        <f>SUM(E41:E48)</f>
        <v>0</v>
      </c>
      <c r="F49" s="53">
        <f>SUM(F41:F48)</f>
        <v>0</v>
      </c>
    </row>
    <row r="50" spans="1:6" ht="30" customHeight="1" thickTop="1" thickBot="1" x14ac:dyDescent="0.25">
      <c r="A50" s="42">
        <v>2</v>
      </c>
      <c r="B50" s="43"/>
      <c r="C50" s="44" t="s">
        <v>6</v>
      </c>
      <c r="D50" s="45"/>
      <c r="E50" s="45"/>
      <c r="F50" s="45"/>
    </row>
    <row r="51" spans="1:6" ht="30" customHeight="1" x14ac:dyDescent="0.2">
      <c r="B51" s="46">
        <v>20</v>
      </c>
      <c r="C51" s="2" t="s">
        <v>7</v>
      </c>
      <c r="D51" s="3"/>
      <c r="E51" s="3"/>
      <c r="F51" s="3"/>
    </row>
    <row r="52" spans="1:6" ht="30" customHeight="1" x14ac:dyDescent="0.2">
      <c r="B52" s="46">
        <v>21</v>
      </c>
      <c r="C52" s="2" t="s">
        <v>8</v>
      </c>
      <c r="D52" s="33"/>
      <c r="E52" s="33"/>
      <c r="F52" s="33"/>
    </row>
    <row r="53" spans="1:6" ht="30" customHeight="1" x14ac:dyDescent="0.2">
      <c r="B53" s="46">
        <v>22</v>
      </c>
      <c r="C53" s="2" t="s">
        <v>9</v>
      </c>
      <c r="D53" s="33"/>
      <c r="E53" s="33"/>
      <c r="F53" s="33"/>
    </row>
    <row r="54" spans="1:6" ht="30" customHeight="1" x14ac:dyDescent="0.2">
      <c r="B54" s="46">
        <v>23</v>
      </c>
      <c r="C54" s="2" t="s">
        <v>10</v>
      </c>
      <c r="D54" s="33">
        <f t="shared" ref="D54:F54" si="0">D245+D273</f>
        <v>0</v>
      </c>
      <c r="E54" s="33">
        <f t="shared" si="0"/>
        <v>0</v>
      </c>
      <c r="F54" s="33">
        <f t="shared" si="0"/>
        <v>0</v>
      </c>
    </row>
    <row r="55" spans="1:6" ht="30" customHeight="1" x14ac:dyDescent="0.2">
      <c r="B55" s="46">
        <v>24</v>
      </c>
      <c r="C55" s="2" t="s">
        <v>11</v>
      </c>
      <c r="D55" s="33"/>
      <c r="E55" s="33"/>
      <c r="F55" s="33"/>
    </row>
    <row r="56" spans="1:6" ht="30" customHeight="1" x14ac:dyDescent="0.2">
      <c r="D56" s="33"/>
      <c r="E56" s="33"/>
      <c r="F56" s="33"/>
    </row>
    <row r="57" spans="1:6" ht="30" customHeight="1" x14ac:dyDescent="0.2">
      <c r="D57" s="33"/>
      <c r="E57" s="33"/>
      <c r="F57" s="33"/>
    </row>
    <row r="58" spans="1:6" ht="30" customHeight="1" x14ac:dyDescent="0.2">
      <c r="D58" s="33"/>
      <c r="E58" s="33"/>
      <c r="F58" s="33"/>
    </row>
    <row r="59" spans="1:6" ht="30" customHeight="1" x14ac:dyDescent="0.2">
      <c r="D59" s="33"/>
      <c r="E59" s="33"/>
      <c r="F59" s="33"/>
    </row>
    <row r="60" spans="1:6" ht="30" customHeight="1" x14ac:dyDescent="0.2">
      <c r="D60" s="33"/>
      <c r="E60" s="33"/>
      <c r="F60" s="33"/>
    </row>
    <row r="61" spans="1:6" ht="30" customHeight="1" x14ac:dyDescent="0.2">
      <c r="B61" s="46">
        <v>90</v>
      </c>
      <c r="C61" s="2" t="s">
        <v>116</v>
      </c>
      <c r="D61" s="33"/>
      <c r="E61" s="33"/>
      <c r="F61" s="33"/>
    </row>
    <row r="62" spans="1:6" ht="30" customHeight="1" thickBot="1" x14ac:dyDescent="0.25">
      <c r="D62" s="33"/>
      <c r="E62" s="33"/>
      <c r="F62" s="33"/>
    </row>
    <row r="63" spans="1:6" ht="30" customHeight="1" thickTop="1" thickBot="1" x14ac:dyDescent="0.25">
      <c r="A63" s="49"/>
      <c r="B63" s="50"/>
      <c r="C63" s="51" t="s">
        <v>12</v>
      </c>
      <c r="D63" s="52">
        <f>SUM(D51:D62)</f>
        <v>0</v>
      </c>
      <c r="E63" s="52">
        <f>SUM(E51:E62)</f>
        <v>0</v>
      </c>
      <c r="F63" s="53">
        <f>SUM(F51:F62)</f>
        <v>0</v>
      </c>
    </row>
    <row r="64" spans="1:6" ht="18" customHeight="1" thickTop="1" x14ac:dyDescent="0.2">
      <c r="A64" s="164" t="s">
        <v>235</v>
      </c>
      <c r="B64" s="164"/>
      <c r="C64" s="164"/>
      <c r="D64" s="164"/>
      <c r="E64" s="164"/>
      <c r="F64" s="164"/>
    </row>
    <row r="65" spans="1:6" ht="42" customHeight="1" x14ac:dyDescent="0.3">
      <c r="A65" s="35"/>
      <c r="B65" s="36"/>
      <c r="C65" s="37" t="s">
        <v>0</v>
      </c>
      <c r="D65" s="117" t="s">
        <v>1</v>
      </c>
      <c r="E65" s="117" t="s">
        <v>2</v>
      </c>
      <c r="F65" s="117" t="s">
        <v>1</v>
      </c>
    </row>
    <row r="66" spans="1:6" ht="26.25" customHeight="1" x14ac:dyDescent="0.2">
      <c r="A66" s="38"/>
      <c r="B66" s="39"/>
      <c r="C66" s="40" t="s">
        <v>3</v>
      </c>
      <c r="D66" s="41">
        <f>F66-1</f>
        <v>2010</v>
      </c>
      <c r="E66" s="41">
        <f>F66</f>
        <v>2011</v>
      </c>
      <c r="F66" s="41">
        <f>Voreinstellungen!$B$5</f>
        <v>2011</v>
      </c>
    </row>
    <row r="67" spans="1:6" ht="30" customHeight="1" thickBot="1" x14ac:dyDescent="0.25">
      <c r="A67" s="82" t="s">
        <v>127</v>
      </c>
      <c r="B67" s="43"/>
      <c r="C67" s="44" t="s">
        <v>13</v>
      </c>
      <c r="D67" s="137" t="s">
        <v>169</v>
      </c>
      <c r="E67" s="137" t="s">
        <v>169</v>
      </c>
      <c r="F67" s="137" t="s">
        <v>169</v>
      </c>
    </row>
    <row r="68" spans="1:6" ht="30" customHeight="1" x14ac:dyDescent="0.2">
      <c r="B68" s="46">
        <v>1</v>
      </c>
      <c r="C68" s="2" t="s">
        <v>14</v>
      </c>
      <c r="D68" s="4"/>
      <c r="E68" s="4"/>
      <c r="F68" s="4"/>
    </row>
    <row r="69" spans="1:6" ht="30" customHeight="1" x14ac:dyDescent="0.2">
      <c r="B69" s="46">
        <v>2</v>
      </c>
      <c r="C69" s="2" t="s">
        <v>15</v>
      </c>
      <c r="D69" s="4"/>
      <c r="E69" s="4"/>
      <c r="F69" s="4"/>
    </row>
    <row r="70" spans="1:6" ht="30" customHeight="1" x14ac:dyDescent="0.2">
      <c r="B70" s="46">
        <v>11</v>
      </c>
      <c r="C70" s="2" t="s">
        <v>16</v>
      </c>
      <c r="D70" s="4"/>
      <c r="E70" s="4"/>
      <c r="F70" s="4"/>
    </row>
    <row r="71" spans="1:6" ht="30" customHeight="1" x14ac:dyDescent="0.2">
      <c r="B71" s="46">
        <v>12</v>
      </c>
      <c r="C71" s="2" t="s">
        <v>17</v>
      </c>
      <c r="D71" s="4"/>
      <c r="E71" s="4"/>
      <c r="F71" s="4"/>
    </row>
    <row r="72" spans="1:6" ht="30" customHeight="1" x14ac:dyDescent="0.2">
      <c r="B72" s="46">
        <v>30</v>
      </c>
      <c r="C72" s="55" t="s">
        <v>170</v>
      </c>
      <c r="D72" s="4"/>
      <c r="E72" s="4"/>
      <c r="F72" s="4"/>
    </row>
    <row r="73" spans="1:6" ht="30" customHeight="1" x14ac:dyDescent="0.2">
      <c r="B73" s="46">
        <v>31</v>
      </c>
      <c r="C73" s="55" t="s">
        <v>198</v>
      </c>
      <c r="D73" s="4"/>
      <c r="E73" s="4"/>
      <c r="F73" s="4"/>
    </row>
    <row r="74" spans="1:6" ht="30" customHeight="1" x14ac:dyDescent="0.2">
      <c r="B74" s="46">
        <v>40</v>
      </c>
      <c r="C74" s="2" t="s">
        <v>18</v>
      </c>
      <c r="D74" s="4"/>
      <c r="E74" s="4"/>
      <c r="F74" s="4"/>
    </row>
    <row r="75" spans="1:6" ht="30" customHeight="1" x14ac:dyDescent="0.2">
      <c r="B75" s="46">
        <v>41</v>
      </c>
      <c r="C75" s="2" t="s">
        <v>19</v>
      </c>
      <c r="D75" s="4"/>
      <c r="E75" s="4"/>
      <c r="F75" s="4"/>
    </row>
    <row r="76" spans="1:6" ht="30" customHeight="1" x14ac:dyDescent="0.2">
      <c r="B76" s="46">
        <v>42</v>
      </c>
      <c r="C76" s="2" t="s">
        <v>20</v>
      </c>
      <c r="D76" s="4"/>
      <c r="E76" s="4"/>
      <c r="F76" s="4"/>
    </row>
    <row r="77" spans="1:6" ht="30" customHeight="1" x14ac:dyDescent="0.2">
      <c r="B77" s="46">
        <v>50</v>
      </c>
      <c r="C77" s="2" t="s">
        <v>21</v>
      </c>
      <c r="D77" s="4"/>
      <c r="E77" s="4"/>
      <c r="F77" s="4"/>
    </row>
    <row r="78" spans="1:6" ht="30" customHeight="1" x14ac:dyDescent="0.2">
      <c r="B78" s="46">
        <v>52</v>
      </c>
      <c r="C78" s="2" t="s">
        <v>22</v>
      </c>
      <c r="D78" s="4"/>
      <c r="E78" s="4"/>
      <c r="F78" s="4"/>
    </row>
    <row r="79" spans="1:6" ht="30" customHeight="1" x14ac:dyDescent="0.2">
      <c r="B79" s="46">
        <v>60</v>
      </c>
      <c r="C79" s="2" t="s">
        <v>125</v>
      </c>
      <c r="D79" s="4"/>
      <c r="E79" s="4"/>
      <c r="F79" s="4"/>
    </row>
    <row r="80" spans="1:6" ht="30" customHeight="1" thickBot="1" x14ac:dyDescent="0.25">
      <c r="B80" s="46">
        <v>61</v>
      </c>
      <c r="C80" s="2" t="s">
        <v>126</v>
      </c>
      <c r="D80" s="83"/>
      <c r="E80" s="83"/>
      <c r="F80" s="83"/>
    </row>
    <row r="81" spans="1:6" ht="30" customHeight="1" thickTop="1" thickBot="1" x14ac:dyDescent="0.25">
      <c r="A81" s="49"/>
      <c r="B81" s="50"/>
      <c r="C81" s="51" t="s">
        <v>128</v>
      </c>
      <c r="D81" s="56">
        <f>SUM(D68:D80)</f>
        <v>0</v>
      </c>
      <c r="E81" s="56">
        <f>SUM(E68:E80)</f>
        <v>0</v>
      </c>
      <c r="F81" s="57">
        <f>SUM(F68:F80)</f>
        <v>0</v>
      </c>
    </row>
    <row r="82" spans="1:6" ht="30" customHeight="1" thickTop="1" thickBot="1" x14ac:dyDescent="0.25">
      <c r="A82" s="82" t="s">
        <v>129</v>
      </c>
      <c r="B82" s="43"/>
      <c r="C82" s="44" t="s">
        <v>130</v>
      </c>
      <c r="D82" s="45"/>
      <c r="E82" s="45"/>
      <c r="F82" s="45"/>
    </row>
    <row r="83" spans="1:6" ht="30" customHeight="1" x14ac:dyDescent="0.2">
      <c r="B83" s="46">
        <v>31</v>
      </c>
      <c r="C83" s="2" t="s">
        <v>199</v>
      </c>
      <c r="D83" s="4"/>
      <c r="E83" s="4"/>
      <c r="F83" s="4"/>
    </row>
    <row r="84" spans="1:6" ht="30" customHeight="1" x14ac:dyDescent="0.2">
      <c r="B84" s="46">
        <v>40</v>
      </c>
      <c r="C84" s="2" t="s">
        <v>131</v>
      </c>
      <c r="D84" s="4"/>
      <c r="E84" s="4"/>
      <c r="F84" s="4"/>
    </row>
    <row r="85" spans="1:6" ht="30" customHeight="1" x14ac:dyDescent="0.2">
      <c r="B85" s="46">
        <v>50</v>
      </c>
      <c r="C85" s="2" t="s">
        <v>132</v>
      </c>
      <c r="D85" s="4"/>
      <c r="E85" s="4"/>
      <c r="F85" s="4"/>
    </row>
    <row r="86" spans="1:6" ht="30" customHeight="1" thickBot="1" x14ac:dyDescent="0.25">
      <c r="D86" s="4"/>
      <c r="E86" s="4"/>
      <c r="F86" s="4"/>
    </row>
    <row r="87" spans="1:6" ht="30" customHeight="1" thickTop="1" thickBot="1" x14ac:dyDescent="0.25">
      <c r="A87" s="49"/>
      <c r="B87" s="50"/>
      <c r="C87" s="51" t="s">
        <v>133</v>
      </c>
      <c r="D87" s="56">
        <f>SUM(D83:D86)</f>
        <v>0</v>
      </c>
      <c r="E87" s="56">
        <f>SUM(E83:E86)</f>
        <v>0</v>
      </c>
      <c r="F87" s="57">
        <f>SUM(F83:F86)</f>
        <v>0</v>
      </c>
    </row>
    <row r="88" spans="1:6" ht="18.75" customHeight="1" thickTop="1" x14ac:dyDescent="0.2">
      <c r="A88" s="164" t="s">
        <v>161</v>
      </c>
      <c r="B88" s="164"/>
      <c r="C88" s="164"/>
      <c r="D88" s="164"/>
      <c r="E88" s="164"/>
      <c r="F88" s="164"/>
    </row>
    <row r="89" spans="1:6" ht="42" customHeight="1" x14ac:dyDescent="0.3">
      <c r="A89" s="35"/>
      <c r="B89" s="36"/>
      <c r="C89" s="37" t="s">
        <v>0</v>
      </c>
      <c r="D89" s="117" t="s">
        <v>1</v>
      </c>
      <c r="E89" s="117" t="s">
        <v>2</v>
      </c>
      <c r="F89" s="117" t="s">
        <v>1</v>
      </c>
    </row>
    <row r="90" spans="1:6" ht="26.25" customHeight="1" x14ac:dyDescent="0.2">
      <c r="A90" s="38"/>
      <c r="B90" s="39"/>
      <c r="C90" s="40" t="s">
        <v>3</v>
      </c>
      <c r="D90" s="41">
        <f>F90-1</f>
        <v>2010</v>
      </c>
      <c r="E90" s="41">
        <f>F90</f>
        <v>2011</v>
      </c>
      <c r="F90" s="41">
        <f>Voreinstellungen!$B$5</f>
        <v>2011</v>
      </c>
    </row>
    <row r="91" spans="1:6" ht="30" customHeight="1" thickBot="1" x14ac:dyDescent="0.25">
      <c r="A91" s="42">
        <v>4</v>
      </c>
      <c r="B91" s="43"/>
      <c r="C91" s="44" t="s">
        <v>24</v>
      </c>
      <c r="D91" s="137" t="s">
        <v>169</v>
      </c>
      <c r="E91" s="137" t="s">
        <v>169</v>
      </c>
      <c r="F91" s="137" t="s">
        <v>169</v>
      </c>
    </row>
    <row r="92" spans="1:6" ht="30" customHeight="1" x14ac:dyDescent="0.2">
      <c r="B92" s="46">
        <v>11</v>
      </c>
      <c r="C92" s="2" t="s">
        <v>16</v>
      </c>
      <c r="D92" s="4"/>
      <c r="E92" s="4"/>
      <c r="F92" s="4"/>
    </row>
    <row r="93" spans="1:6" ht="30" customHeight="1" x14ac:dyDescent="0.2">
      <c r="B93" s="46">
        <v>12</v>
      </c>
      <c r="C93" s="2" t="s">
        <v>17</v>
      </c>
      <c r="D93" s="4"/>
      <c r="E93" s="4"/>
      <c r="F93" s="4"/>
    </row>
    <row r="94" spans="1:6" ht="30" customHeight="1" x14ac:dyDescent="0.2">
      <c r="B94" s="46">
        <v>30</v>
      </c>
      <c r="C94" s="55" t="s">
        <v>170</v>
      </c>
      <c r="D94" s="4"/>
      <c r="E94" s="4"/>
      <c r="F94" s="4"/>
    </row>
    <row r="95" spans="1:6" ht="30" customHeight="1" x14ac:dyDescent="0.2">
      <c r="B95" s="46">
        <v>40</v>
      </c>
      <c r="C95" s="2" t="s">
        <v>18</v>
      </c>
      <c r="D95" s="4"/>
      <c r="E95" s="4"/>
      <c r="F95" s="4"/>
    </row>
    <row r="96" spans="1:6" ht="30" customHeight="1" x14ac:dyDescent="0.2">
      <c r="B96" s="46">
        <v>50</v>
      </c>
      <c r="C96" s="2" t="s">
        <v>21</v>
      </c>
      <c r="D96" s="4"/>
      <c r="E96" s="4"/>
      <c r="F96" s="4"/>
    </row>
    <row r="97" spans="1:6" ht="30" customHeight="1" x14ac:dyDescent="0.2">
      <c r="B97" s="46">
        <v>52</v>
      </c>
      <c r="C97" s="2" t="s">
        <v>22</v>
      </c>
      <c r="D97" s="4"/>
      <c r="E97" s="4"/>
      <c r="F97" s="4"/>
    </row>
    <row r="98" spans="1:6" ht="30" customHeight="1" x14ac:dyDescent="0.2">
      <c r="B98" s="46">
        <v>60</v>
      </c>
      <c r="C98" s="2" t="s">
        <v>125</v>
      </c>
      <c r="D98" s="4"/>
      <c r="E98" s="4"/>
      <c r="F98" s="4"/>
    </row>
    <row r="99" spans="1:6" ht="30" customHeight="1" x14ac:dyDescent="0.2">
      <c r="D99" s="4"/>
      <c r="E99" s="4"/>
      <c r="F99" s="4"/>
    </row>
    <row r="100" spans="1:6" ht="30" customHeight="1" thickBot="1" x14ac:dyDescent="0.25">
      <c r="D100" s="4"/>
      <c r="E100" s="4"/>
      <c r="F100" s="4"/>
    </row>
    <row r="101" spans="1:6" ht="30" customHeight="1" thickTop="1" thickBot="1" x14ac:dyDescent="0.25">
      <c r="A101" s="49"/>
      <c r="B101" s="58"/>
      <c r="C101" s="51" t="s">
        <v>25</v>
      </c>
      <c r="D101" s="56">
        <f>SUM(D92:D100)</f>
        <v>0</v>
      </c>
      <c r="E101" s="56">
        <f>SUM(E92:E100)</f>
        <v>0</v>
      </c>
      <c r="F101" s="57">
        <f>SUM(F92:F100)</f>
        <v>0</v>
      </c>
    </row>
    <row r="102" spans="1:6" ht="30" customHeight="1" thickTop="1" thickBot="1" x14ac:dyDescent="0.25">
      <c r="A102" s="42">
        <v>5</v>
      </c>
      <c r="B102" s="43"/>
      <c r="C102" s="44" t="s">
        <v>26</v>
      </c>
      <c r="D102" s="45"/>
      <c r="E102" s="45"/>
      <c r="F102" s="45"/>
    </row>
    <row r="103" spans="1:6" ht="30" customHeight="1" x14ac:dyDescent="0.2">
      <c r="B103" s="46">
        <v>11</v>
      </c>
      <c r="C103" s="2" t="s">
        <v>16</v>
      </c>
      <c r="D103" s="4"/>
      <c r="E103" s="4"/>
      <c r="F103" s="4"/>
    </row>
    <row r="104" spans="1:6" ht="30" customHeight="1" x14ac:dyDescent="0.2">
      <c r="B104" s="59">
        <v>12</v>
      </c>
      <c r="C104" s="2" t="s">
        <v>17</v>
      </c>
      <c r="D104" s="4"/>
      <c r="E104" s="4"/>
      <c r="F104" s="4"/>
    </row>
    <row r="105" spans="1:6" ht="30" customHeight="1" x14ac:dyDescent="0.2">
      <c r="B105" s="46">
        <v>30</v>
      </c>
      <c r="C105" s="55" t="s">
        <v>170</v>
      </c>
      <c r="D105" s="4"/>
      <c r="E105" s="4"/>
      <c r="F105" s="4"/>
    </row>
    <row r="106" spans="1:6" ht="30" customHeight="1" x14ac:dyDescent="0.2">
      <c r="B106" s="46">
        <v>41</v>
      </c>
      <c r="C106" s="2" t="s">
        <v>19</v>
      </c>
      <c r="D106" s="4"/>
      <c r="E106" s="4"/>
      <c r="F106" s="4"/>
    </row>
    <row r="107" spans="1:6" ht="30" customHeight="1" x14ac:dyDescent="0.2">
      <c r="B107" s="46">
        <v>50</v>
      </c>
      <c r="C107" s="2" t="s">
        <v>27</v>
      </c>
      <c r="D107" s="4"/>
      <c r="E107" s="4"/>
      <c r="F107" s="4"/>
    </row>
    <row r="108" spans="1:6" ht="30" customHeight="1" x14ac:dyDescent="0.2">
      <c r="B108" s="46">
        <v>51</v>
      </c>
      <c r="C108" s="2" t="s">
        <v>28</v>
      </c>
      <c r="D108" s="4"/>
      <c r="E108" s="4"/>
      <c r="F108" s="4"/>
    </row>
    <row r="109" spans="1:6" ht="30" customHeight="1" x14ac:dyDescent="0.2">
      <c r="B109" s="46">
        <v>52</v>
      </c>
      <c r="C109" s="2" t="s">
        <v>22</v>
      </c>
      <c r="D109" s="4"/>
      <c r="E109" s="4"/>
      <c r="F109" s="4"/>
    </row>
    <row r="110" spans="1:6" ht="30" customHeight="1" x14ac:dyDescent="0.2">
      <c r="B110" s="46">
        <v>60</v>
      </c>
      <c r="C110" s="2" t="s">
        <v>125</v>
      </c>
      <c r="D110" s="4"/>
      <c r="E110" s="4"/>
      <c r="F110" s="4"/>
    </row>
    <row r="111" spans="1:6" ht="30" customHeight="1" x14ac:dyDescent="0.2">
      <c r="D111" s="4"/>
      <c r="E111" s="4"/>
      <c r="F111" s="4"/>
    </row>
    <row r="112" spans="1:6" ht="30" customHeight="1" thickBot="1" x14ac:dyDescent="0.25">
      <c r="D112" s="4"/>
      <c r="E112" s="4"/>
      <c r="F112" s="4"/>
    </row>
    <row r="113" spans="1:6" ht="30" customHeight="1" thickTop="1" thickBot="1" x14ac:dyDescent="0.25">
      <c r="A113" s="49"/>
      <c r="B113" s="50"/>
      <c r="C113" s="51" t="s">
        <v>171</v>
      </c>
      <c r="D113" s="56">
        <f>SUM(D103:D112)</f>
        <v>0</v>
      </c>
      <c r="E113" s="56">
        <f>SUM(E103:E112)</f>
        <v>0</v>
      </c>
      <c r="F113" s="57">
        <f>SUM(F103:F112)</f>
        <v>0</v>
      </c>
    </row>
    <row r="114" spans="1:6" ht="17.25" customHeight="1" thickTop="1" x14ac:dyDescent="0.2">
      <c r="A114" s="164" t="s">
        <v>236</v>
      </c>
      <c r="B114" s="164"/>
      <c r="C114" s="164"/>
      <c r="D114" s="164"/>
      <c r="E114" s="164"/>
      <c r="F114" s="164"/>
    </row>
    <row r="115" spans="1:6" ht="42" customHeight="1" x14ac:dyDescent="0.3">
      <c r="A115" s="35"/>
      <c r="B115" s="36"/>
      <c r="C115" s="37" t="s">
        <v>0</v>
      </c>
      <c r="D115" s="117" t="s">
        <v>1</v>
      </c>
      <c r="E115" s="117" t="s">
        <v>2</v>
      </c>
      <c r="F115" s="117" t="s">
        <v>1</v>
      </c>
    </row>
    <row r="116" spans="1:6" ht="26.25" customHeight="1" x14ac:dyDescent="0.2">
      <c r="A116" s="38"/>
      <c r="B116" s="39"/>
      <c r="C116" s="40" t="s">
        <v>3</v>
      </c>
      <c r="D116" s="41">
        <f>F116-1</f>
        <v>2010</v>
      </c>
      <c r="E116" s="41">
        <f>F116</f>
        <v>2011</v>
      </c>
      <c r="F116" s="41">
        <f>Voreinstellungen!$B$5</f>
        <v>2011</v>
      </c>
    </row>
    <row r="117" spans="1:6" s="61" customFormat="1" ht="30" customHeight="1" thickBot="1" x14ac:dyDescent="0.25">
      <c r="A117" s="42">
        <v>6</v>
      </c>
      <c r="B117" s="43"/>
      <c r="C117" s="44" t="s">
        <v>29</v>
      </c>
      <c r="D117" s="137" t="s">
        <v>169</v>
      </c>
      <c r="E117" s="137" t="s">
        <v>169</v>
      </c>
      <c r="F117" s="137" t="s">
        <v>169</v>
      </c>
    </row>
    <row r="118" spans="1:6" ht="30" customHeight="1" x14ac:dyDescent="0.2">
      <c r="B118" s="46">
        <v>11</v>
      </c>
      <c r="C118" s="62" t="s">
        <v>16</v>
      </c>
      <c r="D118" s="3"/>
      <c r="E118" s="3"/>
      <c r="F118" s="3"/>
    </row>
    <row r="119" spans="1:6" ht="30" customHeight="1" x14ac:dyDescent="0.2">
      <c r="B119" s="46">
        <v>12</v>
      </c>
      <c r="C119" s="62" t="s">
        <v>17</v>
      </c>
      <c r="D119" s="3"/>
      <c r="E119" s="3"/>
      <c r="F119" s="3"/>
    </row>
    <row r="120" spans="1:6" ht="30" customHeight="1" x14ac:dyDescent="0.2">
      <c r="B120" s="46">
        <v>50</v>
      </c>
      <c r="C120" s="62" t="s">
        <v>30</v>
      </c>
      <c r="D120" s="3"/>
      <c r="E120" s="3"/>
      <c r="F120" s="3"/>
    </row>
    <row r="121" spans="1:6" ht="30" customHeight="1" x14ac:dyDescent="0.2">
      <c r="B121" s="46">
        <v>52</v>
      </c>
      <c r="C121" s="62" t="s">
        <v>11</v>
      </c>
      <c r="D121" s="3"/>
      <c r="E121" s="3"/>
      <c r="F121" s="3"/>
    </row>
    <row r="122" spans="1:6" ht="30" customHeight="1" x14ac:dyDescent="0.2">
      <c r="C122" s="62"/>
      <c r="D122" s="3"/>
      <c r="E122" s="3"/>
      <c r="F122" s="3"/>
    </row>
    <row r="123" spans="1:6" ht="30" customHeight="1" x14ac:dyDescent="0.2">
      <c r="C123" s="62"/>
      <c r="D123" s="3"/>
      <c r="E123" s="3"/>
      <c r="F123" s="3"/>
    </row>
    <row r="124" spans="1:6" ht="30" customHeight="1" thickBot="1" x14ac:dyDescent="0.25">
      <c r="C124" s="62"/>
      <c r="D124" s="3"/>
      <c r="E124" s="3"/>
      <c r="F124" s="3"/>
    </row>
    <row r="125" spans="1:6" ht="30" customHeight="1" thickTop="1" thickBot="1" x14ac:dyDescent="0.25">
      <c r="A125" s="49"/>
      <c r="B125" s="50"/>
      <c r="C125" s="51" t="s">
        <v>31</v>
      </c>
      <c r="D125" s="52">
        <f>SUM(D118:D124)</f>
        <v>0</v>
      </c>
      <c r="E125" s="52">
        <f>SUM(E118:E124)</f>
        <v>0</v>
      </c>
      <c r="F125" s="53">
        <f>SUM(F118:F124)</f>
        <v>0</v>
      </c>
    </row>
    <row r="126" spans="1:6" s="61" customFormat="1" ht="30" customHeight="1" thickTop="1" thickBot="1" x14ac:dyDescent="0.25">
      <c r="A126" s="42">
        <v>7</v>
      </c>
      <c r="B126" s="43"/>
      <c r="C126" s="44" t="s">
        <v>32</v>
      </c>
      <c r="D126" s="60"/>
      <c r="E126" s="60"/>
      <c r="F126" s="60"/>
    </row>
    <row r="127" spans="1:6" ht="30" customHeight="1" x14ac:dyDescent="0.2">
      <c r="B127" s="46">
        <v>3</v>
      </c>
      <c r="C127" s="62" t="s">
        <v>33</v>
      </c>
      <c r="D127" s="3"/>
      <c r="E127" s="3"/>
      <c r="F127" s="3"/>
    </row>
    <row r="128" spans="1:6" ht="30" customHeight="1" x14ac:dyDescent="0.2">
      <c r="B128" s="46">
        <v>11</v>
      </c>
      <c r="C128" s="62" t="s">
        <v>34</v>
      </c>
      <c r="D128" s="3"/>
      <c r="E128" s="3"/>
      <c r="F128" s="3"/>
    </row>
    <row r="129" spans="1:6" ht="30" customHeight="1" x14ac:dyDescent="0.2">
      <c r="B129" s="46">
        <v>41</v>
      </c>
      <c r="C129" s="62" t="s">
        <v>35</v>
      </c>
      <c r="D129" s="3"/>
      <c r="E129" s="3"/>
      <c r="F129" s="3"/>
    </row>
    <row r="130" spans="1:6" ht="30" customHeight="1" x14ac:dyDescent="0.2">
      <c r="B130" s="46">
        <v>45</v>
      </c>
      <c r="C130" s="62" t="s">
        <v>36</v>
      </c>
      <c r="D130" s="3">
        <f t="shared" ref="D130:F130" si="1">D275</f>
        <v>0</v>
      </c>
      <c r="E130" s="3">
        <f t="shared" si="1"/>
        <v>0</v>
      </c>
      <c r="F130" s="3">
        <f t="shared" si="1"/>
        <v>0</v>
      </c>
    </row>
    <row r="131" spans="1:6" ht="30" customHeight="1" x14ac:dyDescent="0.2">
      <c r="B131" s="46">
        <v>46</v>
      </c>
      <c r="C131" s="62" t="s">
        <v>200</v>
      </c>
      <c r="D131" s="3"/>
      <c r="E131" s="3"/>
      <c r="F131" s="3"/>
    </row>
    <row r="132" spans="1:6" ht="30" customHeight="1" x14ac:dyDescent="0.2">
      <c r="B132" s="59">
        <v>50</v>
      </c>
      <c r="C132" s="2" t="s">
        <v>201</v>
      </c>
      <c r="D132" s="3"/>
      <c r="E132" s="3"/>
      <c r="F132" s="3"/>
    </row>
    <row r="133" spans="1:6" ht="30" customHeight="1" x14ac:dyDescent="0.2">
      <c r="B133" s="46">
        <v>52</v>
      </c>
      <c r="C133" s="62" t="s">
        <v>11</v>
      </c>
      <c r="D133" s="3"/>
      <c r="E133" s="3"/>
      <c r="F133" s="3"/>
    </row>
    <row r="134" spans="1:6" ht="30" customHeight="1" x14ac:dyDescent="0.2">
      <c r="B134" s="46">
        <v>90</v>
      </c>
      <c r="C134" s="62" t="s">
        <v>43</v>
      </c>
      <c r="D134" s="3"/>
      <c r="E134" s="3"/>
      <c r="F134" s="3"/>
    </row>
    <row r="135" spans="1:6" ht="30" customHeight="1" x14ac:dyDescent="0.2">
      <c r="B135" s="46">
        <v>91</v>
      </c>
      <c r="C135" s="62" t="s">
        <v>37</v>
      </c>
      <c r="D135" s="3"/>
      <c r="E135" s="3"/>
      <c r="F135" s="3"/>
    </row>
    <row r="136" spans="1:6" ht="30" customHeight="1" x14ac:dyDescent="0.2">
      <c r="B136" s="46">
        <v>92</v>
      </c>
      <c r="C136" s="62" t="s">
        <v>42</v>
      </c>
      <c r="D136" s="3"/>
      <c r="E136" s="3"/>
      <c r="F136" s="3"/>
    </row>
    <row r="137" spans="1:6" ht="30" customHeight="1" x14ac:dyDescent="0.2">
      <c r="C137" s="62"/>
      <c r="D137" s="3"/>
      <c r="E137" s="3"/>
      <c r="F137" s="3"/>
    </row>
    <row r="138" spans="1:6" ht="30" customHeight="1" thickBot="1" x14ac:dyDescent="0.25">
      <c r="C138" s="62"/>
      <c r="D138" s="3"/>
      <c r="E138" s="3"/>
      <c r="F138" s="3"/>
    </row>
    <row r="139" spans="1:6" ht="30" customHeight="1" thickTop="1" thickBot="1" x14ac:dyDescent="0.25">
      <c r="A139" s="49"/>
      <c r="B139" s="50"/>
      <c r="C139" s="51" t="s">
        <v>38</v>
      </c>
      <c r="D139" s="52">
        <f>SUM(D127:D138)</f>
        <v>0</v>
      </c>
      <c r="E139" s="52">
        <f>SUM(E127:E138)</f>
        <v>0</v>
      </c>
      <c r="F139" s="53">
        <f>SUM(F127:F138)</f>
        <v>0</v>
      </c>
    </row>
    <row r="140" spans="1:6" ht="15.75" customHeight="1" thickTop="1" x14ac:dyDescent="0.2">
      <c r="A140" s="164" t="s">
        <v>237</v>
      </c>
      <c r="B140" s="164"/>
      <c r="C140" s="164"/>
      <c r="D140" s="164"/>
      <c r="E140" s="164"/>
      <c r="F140" s="164"/>
    </row>
    <row r="141" spans="1:6" ht="42" customHeight="1" x14ac:dyDescent="0.3">
      <c r="A141" s="35"/>
      <c r="B141" s="36"/>
      <c r="C141" s="37" t="s">
        <v>0</v>
      </c>
      <c r="D141" s="117" t="s">
        <v>1</v>
      </c>
      <c r="E141" s="117" t="s">
        <v>2</v>
      </c>
      <c r="F141" s="117" t="s">
        <v>1</v>
      </c>
    </row>
    <row r="142" spans="1:6" ht="26.25" customHeight="1" x14ac:dyDescent="0.2">
      <c r="A142" s="38"/>
      <c r="B142" s="39"/>
      <c r="C142" s="40" t="s">
        <v>3</v>
      </c>
      <c r="D142" s="41">
        <f>F142-1</f>
        <v>2010</v>
      </c>
      <c r="E142" s="41">
        <f>F142</f>
        <v>2011</v>
      </c>
      <c r="F142" s="41">
        <f>Voreinstellungen!$B$5</f>
        <v>2011</v>
      </c>
    </row>
    <row r="143" spans="1:6" ht="30" customHeight="1" thickBot="1" x14ac:dyDescent="0.25">
      <c r="A143" s="42">
        <v>9</v>
      </c>
      <c r="B143" s="43"/>
      <c r="C143" s="44" t="s">
        <v>39</v>
      </c>
      <c r="D143" s="137" t="s">
        <v>169</v>
      </c>
      <c r="E143" s="137" t="s">
        <v>169</v>
      </c>
      <c r="F143" s="137" t="s">
        <v>169</v>
      </c>
    </row>
    <row r="144" spans="1:6" ht="30" customHeight="1" x14ac:dyDescent="0.2">
      <c r="B144" s="46">
        <v>0</v>
      </c>
      <c r="C144" s="2" t="s">
        <v>74</v>
      </c>
      <c r="D144" s="63"/>
      <c r="E144" s="63"/>
      <c r="F144" s="63"/>
    </row>
    <row r="145" spans="2:6" ht="30" customHeight="1" x14ac:dyDescent="0.2">
      <c r="B145" s="46">
        <v>19</v>
      </c>
      <c r="C145" s="2" t="s">
        <v>40</v>
      </c>
      <c r="D145" s="3"/>
      <c r="E145" s="3"/>
      <c r="F145" s="3"/>
    </row>
    <row r="146" spans="2:6" ht="30" customHeight="1" x14ac:dyDescent="0.2">
      <c r="B146" s="46">
        <v>20</v>
      </c>
      <c r="C146" s="2" t="s">
        <v>209</v>
      </c>
      <c r="D146" s="3"/>
      <c r="E146" s="3"/>
      <c r="F146" s="3"/>
    </row>
    <row r="147" spans="2:6" ht="30" customHeight="1" x14ac:dyDescent="0.2">
      <c r="B147" s="46">
        <v>21</v>
      </c>
      <c r="C147" s="2" t="s">
        <v>210</v>
      </c>
      <c r="D147" s="3"/>
      <c r="E147" s="3"/>
      <c r="F147" s="3"/>
    </row>
    <row r="148" spans="2:6" ht="30" customHeight="1" x14ac:dyDescent="0.2">
      <c r="B148" s="46">
        <v>22</v>
      </c>
      <c r="C148" s="2" t="s">
        <v>211</v>
      </c>
      <c r="D148" s="3"/>
      <c r="E148" s="3"/>
      <c r="F148" s="3"/>
    </row>
    <row r="149" spans="2:6" ht="30" customHeight="1" x14ac:dyDescent="0.2">
      <c r="B149" s="46">
        <v>24</v>
      </c>
      <c r="C149" s="2" t="s">
        <v>212</v>
      </c>
      <c r="D149" s="3"/>
      <c r="E149" s="3"/>
      <c r="F149" s="3"/>
    </row>
    <row r="150" spans="2:6" ht="30" customHeight="1" x14ac:dyDescent="0.2">
      <c r="B150" s="46">
        <v>25</v>
      </c>
      <c r="C150" s="2" t="s">
        <v>213</v>
      </c>
      <c r="D150" s="3"/>
      <c r="E150" s="3"/>
      <c r="F150" s="3"/>
    </row>
    <row r="151" spans="2:6" ht="30" customHeight="1" x14ac:dyDescent="0.2">
      <c r="B151" s="46">
        <v>26</v>
      </c>
      <c r="C151" s="2" t="s">
        <v>214</v>
      </c>
      <c r="D151" s="3"/>
      <c r="E151" s="3"/>
      <c r="F151" s="3"/>
    </row>
    <row r="152" spans="2:6" ht="30" customHeight="1" x14ac:dyDescent="0.2">
      <c r="B152" s="46">
        <v>40</v>
      </c>
      <c r="C152" s="2" t="s">
        <v>41</v>
      </c>
      <c r="D152" s="3"/>
      <c r="E152" s="3"/>
      <c r="F152" s="3"/>
    </row>
    <row r="153" spans="2:6" ht="30" customHeight="1" x14ac:dyDescent="0.2">
      <c r="D153" s="3"/>
      <c r="E153" s="3"/>
      <c r="F153" s="3"/>
    </row>
    <row r="154" spans="2:6" ht="30" customHeight="1" x14ac:dyDescent="0.2">
      <c r="B154" s="46">
        <v>61</v>
      </c>
      <c r="C154" s="2" t="s">
        <v>202</v>
      </c>
      <c r="D154" s="3"/>
      <c r="E154" s="3"/>
      <c r="F154" s="3"/>
    </row>
    <row r="155" spans="2:6" ht="30" customHeight="1" x14ac:dyDescent="0.2">
      <c r="B155" s="46">
        <v>62</v>
      </c>
      <c r="C155" s="2" t="s">
        <v>203</v>
      </c>
      <c r="D155" s="3"/>
      <c r="E155" s="3"/>
      <c r="F155" s="3"/>
    </row>
    <row r="156" spans="2:6" ht="30" customHeight="1" x14ac:dyDescent="0.2">
      <c r="B156" s="46">
        <v>63</v>
      </c>
      <c r="C156" s="2" t="s">
        <v>203</v>
      </c>
      <c r="D156" s="3"/>
      <c r="E156" s="3"/>
      <c r="F156" s="3"/>
    </row>
    <row r="157" spans="2:6" ht="30" customHeight="1" x14ac:dyDescent="0.2">
      <c r="B157" s="46">
        <v>64</v>
      </c>
      <c r="C157" s="2" t="s">
        <v>203</v>
      </c>
      <c r="D157" s="3"/>
      <c r="E157" s="3"/>
      <c r="F157" s="3"/>
    </row>
    <row r="158" spans="2:6" ht="30" customHeight="1" x14ac:dyDescent="0.2">
      <c r="D158" s="3"/>
      <c r="E158" s="3"/>
      <c r="F158" s="3"/>
    </row>
    <row r="159" spans="2:6" ht="30" customHeight="1" x14ac:dyDescent="0.2">
      <c r="B159" s="46">
        <v>80</v>
      </c>
      <c r="C159" s="2" t="s">
        <v>42</v>
      </c>
      <c r="D159" s="3"/>
      <c r="E159" s="3"/>
      <c r="F159" s="3"/>
    </row>
    <row r="160" spans="2:6" ht="30" customHeight="1" x14ac:dyDescent="0.2">
      <c r="B160" s="46">
        <v>81</v>
      </c>
      <c r="C160" s="2" t="s">
        <v>7</v>
      </c>
      <c r="D160" s="3"/>
      <c r="E160" s="3"/>
      <c r="F160" s="3"/>
    </row>
    <row r="161" spans="1:6" ht="30" customHeight="1" x14ac:dyDescent="0.2">
      <c r="B161" s="46">
        <v>90</v>
      </c>
      <c r="C161" s="2" t="s">
        <v>43</v>
      </c>
      <c r="D161" s="3"/>
      <c r="E161" s="3"/>
      <c r="F161" s="3"/>
    </row>
    <row r="162" spans="1:6" ht="30" customHeight="1" x14ac:dyDescent="0.2">
      <c r="B162" s="46">
        <v>92</v>
      </c>
      <c r="C162" s="2" t="s">
        <v>44</v>
      </c>
      <c r="D162" s="3"/>
      <c r="E162" s="3"/>
      <c r="F162" s="3"/>
    </row>
    <row r="163" spans="1:6" ht="30" customHeight="1" x14ac:dyDescent="0.2">
      <c r="D163" s="3"/>
      <c r="E163" s="3"/>
      <c r="F163" s="3"/>
    </row>
    <row r="164" spans="1:6" ht="30" customHeight="1" thickBot="1" x14ac:dyDescent="0.25">
      <c r="B164" s="46">
        <v>99</v>
      </c>
      <c r="C164" s="2" t="s">
        <v>64</v>
      </c>
      <c r="D164" s="3"/>
      <c r="E164" s="3"/>
      <c r="F164" s="3"/>
    </row>
    <row r="165" spans="1:6" ht="30" customHeight="1" thickTop="1" thickBot="1" x14ac:dyDescent="0.25">
      <c r="A165" s="49"/>
      <c r="B165" s="50"/>
      <c r="C165" s="51" t="s">
        <v>46</v>
      </c>
      <c r="D165" s="52">
        <f>SUM(D144:D164)</f>
        <v>0</v>
      </c>
      <c r="E165" s="52">
        <f>SUM(E144:E164)</f>
        <v>0</v>
      </c>
      <c r="F165" s="53">
        <f>SUM(F144:F164)</f>
        <v>0</v>
      </c>
    </row>
    <row r="166" spans="1:6" ht="18" customHeight="1" thickTop="1" x14ac:dyDescent="0.2">
      <c r="A166" s="164" t="s">
        <v>238</v>
      </c>
      <c r="B166" s="164"/>
      <c r="C166" s="164"/>
      <c r="D166" s="164"/>
      <c r="E166" s="164"/>
      <c r="F166" s="164"/>
    </row>
    <row r="167" spans="1:6" ht="40.5" customHeight="1" x14ac:dyDescent="0.3">
      <c r="A167" s="64"/>
      <c r="B167" s="36"/>
      <c r="C167" s="37" t="s">
        <v>47</v>
      </c>
      <c r="D167" s="117" t="s">
        <v>1</v>
      </c>
      <c r="E167" s="117" t="s">
        <v>2</v>
      </c>
      <c r="F167" s="117" t="s">
        <v>1</v>
      </c>
    </row>
    <row r="168" spans="1:6" ht="36" customHeight="1" x14ac:dyDescent="0.2">
      <c r="A168" s="65"/>
      <c r="B168" s="66"/>
      <c r="C168" s="40" t="s">
        <v>3</v>
      </c>
      <c r="D168" s="41">
        <f>F168-1</f>
        <v>2010</v>
      </c>
      <c r="E168" s="41">
        <f>F168</f>
        <v>2011</v>
      </c>
      <c r="F168" s="41">
        <f>Voreinstellungen!$B$5</f>
        <v>2011</v>
      </c>
    </row>
    <row r="169" spans="1:6" ht="30" customHeight="1" thickBot="1" x14ac:dyDescent="0.25">
      <c r="A169" s="42">
        <v>1</v>
      </c>
      <c r="B169" s="43"/>
      <c r="C169" s="44" t="s">
        <v>4</v>
      </c>
      <c r="D169" s="137" t="s">
        <v>169</v>
      </c>
      <c r="E169" s="137" t="s">
        <v>169</v>
      </c>
      <c r="F169" s="137" t="s">
        <v>169</v>
      </c>
    </row>
    <row r="170" spans="1:6" ht="30" customHeight="1" x14ac:dyDescent="0.2">
      <c r="A170" s="2"/>
      <c r="B170" s="46">
        <v>14</v>
      </c>
      <c r="C170" s="2" t="s">
        <v>48</v>
      </c>
      <c r="D170" s="3"/>
      <c r="E170" s="47"/>
      <c r="F170" s="3"/>
    </row>
    <row r="171" spans="1:6" ht="30" customHeight="1" x14ac:dyDescent="0.2">
      <c r="A171" s="2"/>
      <c r="B171" s="46">
        <v>15</v>
      </c>
      <c r="C171" s="2" t="s">
        <v>49</v>
      </c>
      <c r="D171" s="33"/>
      <c r="E171" s="48"/>
      <c r="F171" s="33"/>
    </row>
    <row r="172" spans="1:6" ht="30" customHeight="1" x14ac:dyDescent="0.2">
      <c r="A172" s="2"/>
      <c r="B172" s="46">
        <v>16</v>
      </c>
      <c r="C172" s="2" t="s">
        <v>53</v>
      </c>
      <c r="D172" s="33"/>
      <c r="E172" s="48"/>
      <c r="F172" s="33"/>
    </row>
    <row r="173" spans="1:6" ht="30" customHeight="1" x14ac:dyDescent="0.2">
      <c r="A173" s="2"/>
      <c r="B173" s="46">
        <v>17</v>
      </c>
      <c r="C173" s="2" t="s">
        <v>50</v>
      </c>
      <c r="D173" s="33"/>
      <c r="E173" s="48"/>
      <c r="F173" s="33"/>
    </row>
    <row r="174" spans="1:6" ht="30" customHeight="1" x14ac:dyDescent="0.2">
      <c r="A174" s="2"/>
      <c r="B174" s="46">
        <v>18</v>
      </c>
      <c r="C174" s="2" t="s">
        <v>51</v>
      </c>
      <c r="D174" s="33"/>
      <c r="E174" s="48"/>
      <c r="F174" s="33"/>
    </row>
    <row r="175" spans="1:6" ht="30" customHeight="1" x14ac:dyDescent="0.2">
      <c r="A175" s="2"/>
      <c r="B175" s="46">
        <v>19</v>
      </c>
      <c r="C175" s="2" t="s">
        <v>134</v>
      </c>
      <c r="D175" s="33"/>
      <c r="E175" s="48"/>
      <c r="F175" s="33"/>
    </row>
    <row r="176" spans="1:6" ht="30" customHeight="1" x14ac:dyDescent="0.2">
      <c r="A176" s="2"/>
      <c r="B176" s="46">
        <v>20</v>
      </c>
      <c r="C176" s="2" t="s">
        <v>52</v>
      </c>
      <c r="D176" s="33"/>
      <c r="E176" s="48"/>
      <c r="F176" s="33"/>
    </row>
    <row r="177" spans="1:6" ht="30" customHeight="1" thickBot="1" x14ac:dyDescent="0.25">
      <c r="A177" s="2"/>
      <c r="D177" s="33"/>
      <c r="E177" s="48"/>
      <c r="F177" s="33"/>
    </row>
    <row r="178" spans="1:6" ht="30" customHeight="1" thickTop="1" thickBot="1" x14ac:dyDescent="0.25">
      <c r="A178" s="49"/>
      <c r="B178" s="50"/>
      <c r="C178" s="51" t="s">
        <v>5</v>
      </c>
      <c r="D178" s="52">
        <f>SUM(D170:D177)</f>
        <v>0</v>
      </c>
      <c r="E178" s="52">
        <f>SUM(E170:E177)</f>
        <v>0</v>
      </c>
      <c r="F178" s="53">
        <f>SUM(F170:F177)</f>
        <v>0</v>
      </c>
    </row>
    <row r="179" spans="1:6" ht="30" customHeight="1" thickTop="1" thickBot="1" x14ac:dyDescent="0.25">
      <c r="A179" s="42">
        <v>2</v>
      </c>
      <c r="B179" s="43"/>
      <c r="C179" s="44" t="s">
        <v>6</v>
      </c>
      <c r="D179" s="45"/>
      <c r="E179" s="45"/>
      <c r="F179" s="45"/>
    </row>
    <row r="180" spans="1:6" ht="30" customHeight="1" x14ac:dyDescent="0.2">
      <c r="B180" s="46">
        <v>24</v>
      </c>
      <c r="C180" s="2" t="s">
        <v>135</v>
      </c>
      <c r="D180" s="3"/>
      <c r="E180" s="3"/>
      <c r="F180" s="3"/>
    </row>
    <row r="181" spans="1:6" ht="30" customHeight="1" x14ac:dyDescent="0.2">
      <c r="B181" s="46">
        <v>25</v>
      </c>
      <c r="C181" s="2" t="s">
        <v>53</v>
      </c>
      <c r="D181" s="33"/>
      <c r="E181" s="33"/>
      <c r="F181" s="33"/>
    </row>
    <row r="182" spans="1:6" ht="30" customHeight="1" x14ac:dyDescent="0.2">
      <c r="B182" s="46">
        <v>26</v>
      </c>
      <c r="C182" s="2" t="s">
        <v>51</v>
      </c>
      <c r="D182" s="33"/>
      <c r="E182" s="33"/>
      <c r="F182" s="33"/>
    </row>
    <row r="183" spans="1:6" ht="30" customHeight="1" x14ac:dyDescent="0.2">
      <c r="B183" s="46">
        <v>27</v>
      </c>
      <c r="C183" s="2" t="s">
        <v>222</v>
      </c>
      <c r="D183" s="33"/>
      <c r="E183" s="33"/>
      <c r="F183" s="33"/>
    </row>
    <row r="184" spans="1:6" ht="30" customHeight="1" x14ac:dyDescent="0.2">
      <c r="B184" s="46">
        <v>28</v>
      </c>
      <c r="C184" s="2" t="s">
        <v>54</v>
      </c>
      <c r="D184" s="33"/>
      <c r="E184" s="33"/>
      <c r="F184" s="33"/>
    </row>
    <row r="185" spans="1:6" ht="30" customHeight="1" x14ac:dyDescent="0.2">
      <c r="D185" s="33"/>
      <c r="E185" s="33"/>
      <c r="F185" s="33"/>
    </row>
    <row r="186" spans="1:6" ht="30" customHeight="1" x14ac:dyDescent="0.2">
      <c r="B186" s="46">
        <v>50</v>
      </c>
      <c r="C186" s="2" t="s">
        <v>55</v>
      </c>
      <c r="D186" s="33"/>
      <c r="E186" s="33"/>
      <c r="F186" s="33"/>
    </row>
    <row r="187" spans="1:6" ht="30" customHeight="1" x14ac:dyDescent="0.2">
      <c r="B187" s="46">
        <v>80</v>
      </c>
      <c r="C187" s="2" t="s">
        <v>136</v>
      </c>
      <c r="D187" s="33"/>
      <c r="E187" s="33"/>
      <c r="F187" s="33"/>
    </row>
    <row r="188" spans="1:6" ht="30" customHeight="1" x14ac:dyDescent="0.2">
      <c r="B188" s="46">
        <v>90</v>
      </c>
      <c r="C188" s="2" t="s">
        <v>123</v>
      </c>
      <c r="D188" s="33"/>
      <c r="E188" s="33"/>
      <c r="F188" s="33"/>
    </row>
    <row r="189" spans="1:6" ht="30" customHeight="1" x14ac:dyDescent="0.2">
      <c r="B189" s="46">
        <v>91</v>
      </c>
      <c r="D189" s="33"/>
      <c r="E189" s="33"/>
      <c r="F189" s="33"/>
    </row>
    <row r="190" spans="1:6" ht="30" customHeight="1" thickBot="1" x14ac:dyDescent="0.25">
      <c r="B190" s="2"/>
      <c r="D190" s="33"/>
      <c r="E190" s="33"/>
      <c r="F190" s="33"/>
    </row>
    <row r="191" spans="1:6" ht="30" customHeight="1" thickTop="1" thickBot="1" x14ac:dyDescent="0.25">
      <c r="A191" s="49"/>
      <c r="B191" s="50"/>
      <c r="C191" s="51" t="s">
        <v>12</v>
      </c>
      <c r="D191" s="52">
        <f>SUM(D180:D190)</f>
        <v>0</v>
      </c>
      <c r="E191" s="52">
        <f>SUM(E180:E190)</f>
        <v>0</v>
      </c>
      <c r="F191" s="53">
        <f>SUM(F180:F190)</f>
        <v>0</v>
      </c>
    </row>
    <row r="192" spans="1:6" ht="18.75" customHeight="1" thickTop="1" x14ac:dyDescent="0.2">
      <c r="A192" s="164" t="s">
        <v>160</v>
      </c>
      <c r="B192" s="164"/>
      <c r="C192" s="164"/>
      <c r="D192" s="164"/>
      <c r="E192" s="164"/>
      <c r="F192" s="164"/>
    </row>
    <row r="193" spans="1:6" ht="40.5" customHeight="1" x14ac:dyDescent="0.3">
      <c r="A193" s="64"/>
      <c r="B193" s="36"/>
      <c r="C193" s="37" t="s">
        <v>47</v>
      </c>
      <c r="D193" s="117" t="s">
        <v>1</v>
      </c>
      <c r="E193" s="117" t="s">
        <v>2</v>
      </c>
      <c r="F193" s="117" t="s">
        <v>1</v>
      </c>
    </row>
    <row r="194" spans="1:6" ht="36" customHeight="1" x14ac:dyDescent="0.2">
      <c r="A194" s="65"/>
      <c r="B194" s="66"/>
      <c r="C194" s="40" t="s">
        <v>3</v>
      </c>
      <c r="D194" s="41">
        <f>F194-1</f>
        <v>2010</v>
      </c>
      <c r="E194" s="41">
        <f>F194</f>
        <v>2011</v>
      </c>
      <c r="F194" s="41">
        <f>Voreinstellungen!$B$5</f>
        <v>2011</v>
      </c>
    </row>
    <row r="195" spans="1:6" ht="38.25" customHeight="1" thickBot="1" x14ac:dyDescent="0.25">
      <c r="A195" s="84" t="s">
        <v>127</v>
      </c>
      <c r="B195" s="43"/>
      <c r="C195" s="67" t="s">
        <v>124</v>
      </c>
      <c r="D195" s="137" t="s">
        <v>169</v>
      </c>
      <c r="E195" s="137" t="s">
        <v>169</v>
      </c>
      <c r="F195" s="137" t="s">
        <v>169</v>
      </c>
    </row>
    <row r="196" spans="1:6" ht="26.1" customHeight="1" x14ac:dyDescent="0.2">
      <c r="A196" s="68"/>
      <c r="B196" s="69">
        <v>31</v>
      </c>
      <c r="C196" s="70" t="s">
        <v>140</v>
      </c>
      <c r="D196" s="3"/>
      <c r="E196" s="3"/>
      <c r="F196" s="3"/>
    </row>
    <row r="197" spans="1:6" ht="26.1" customHeight="1" x14ac:dyDescent="0.2">
      <c r="A197" s="68"/>
      <c r="B197" s="69">
        <v>32</v>
      </c>
      <c r="C197" s="70" t="s">
        <v>204</v>
      </c>
      <c r="D197" s="33"/>
      <c r="E197" s="33"/>
      <c r="F197" s="33"/>
    </row>
    <row r="198" spans="1:6" ht="26.1" customHeight="1" x14ac:dyDescent="0.2">
      <c r="A198" s="68"/>
      <c r="B198" s="69">
        <v>33</v>
      </c>
      <c r="C198" s="70" t="s">
        <v>187</v>
      </c>
      <c r="D198" s="3"/>
      <c r="E198" s="3"/>
      <c r="F198" s="3"/>
    </row>
    <row r="199" spans="1:6" ht="26.1" customHeight="1" x14ac:dyDescent="0.2">
      <c r="A199" s="68"/>
      <c r="B199" s="69">
        <v>34</v>
      </c>
      <c r="C199" s="70" t="s">
        <v>188</v>
      </c>
      <c r="D199" s="3"/>
      <c r="E199" s="3"/>
      <c r="F199" s="3"/>
    </row>
    <row r="200" spans="1:6" ht="26.1" customHeight="1" x14ac:dyDescent="0.2">
      <c r="A200" s="68"/>
      <c r="B200" s="69">
        <v>35</v>
      </c>
      <c r="C200" s="70" t="s">
        <v>32</v>
      </c>
      <c r="D200" s="3">
        <f>D275-D237</f>
        <v>0</v>
      </c>
      <c r="E200" s="3">
        <f>E275</f>
        <v>0</v>
      </c>
      <c r="F200" s="3">
        <f>F275-F237</f>
        <v>0</v>
      </c>
    </row>
    <row r="201" spans="1:6" ht="30" customHeight="1" x14ac:dyDescent="0.2">
      <c r="A201" s="68"/>
      <c r="B201" s="69">
        <v>36</v>
      </c>
      <c r="C201" s="70"/>
      <c r="D201" s="3"/>
      <c r="E201" s="3"/>
      <c r="F201" s="3"/>
    </row>
    <row r="202" spans="1:6" ht="30" customHeight="1" x14ac:dyDescent="0.2">
      <c r="A202" s="68"/>
      <c r="B202" s="46">
        <v>37</v>
      </c>
      <c r="D202" s="3"/>
      <c r="E202" s="3"/>
      <c r="F202" s="3"/>
    </row>
    <row r="203" spans="1:6" ht="30" customHeight="1" thickBot="1" x14ac:dyDescent="0.25">
      <c r="A203" s="68"/>
      <c r="C203" s="70"/>
      <c r="D203" s="72"/>
      <c r="E203" s="72"/>
      <c r="F203" s="72"/>
    </row>
    <row r="204" spans="1:6" ht="30" customHeight="1" thickTop="1" thickBot="1" x14ac:dyDescent="0.25">
      <c r="A204" s="49"/>
      <c r="B204" s="50"/>
      <c r="C204" s="73" t="s">
        <v>137</v>
      </c>
      <c r="D204" s="52">
        <f>SUM(D196:D203)</f>
        <v>0</v>
      </c>
      <c r="E204" s="52">
        <f>SUM(E196:E203)</f>
        <v>0</v>
      </c>
      <c r="F204" s="53">
        <f>SUM(F196:F203)</f>
        <v>0</v>
      </c>
    </row>
    <row r="205" spans="1:6" ht="30" customHeight="1" thickTop="1" x14ac:dyDescent="0.2">
      <c r="A205" s="68"/>
      <c r="C205" s="70" t="s">
        <v>138</v>
      </c>
      <c r="D205" s="33"/>
      <c r="E205" s="33"/>
      <c r="F205" s="33"/>
    </row>
    <row r="206" spans="1:6" ht="30" customHeight="1" x14ac:dyDescent="0.2">
      <c r="A206" s="68"/>
      <c r="B206" s="46">
        <v>90</v>
      </c>
      <c r="C206" s="2" t="s">
        <v>56</v>
      </c>
      <c r="D206" s="3"/>
      <c r="E206" s="3"/>
      <c r="F206" s="3"/>
    </row>
    <row r="207" spans="1:6" ht="24" customHeight="1" x14ac:dyDescent="0.2">
      <c r="A207" s="68"/>
      <c r="B207" s="69">
        <v>91</v>
      </c>
      <c r="C207" s="70" t="s">
        <v>189</v>
      </c>
      <c r="D207" s="3"/>
      <c r="E207" s="3"/>
      <c r="F207" s="3"/>
    </row>
    <row r="208" spans="1:6" ht="24" customHeight="1" x14ac:dyDescent="0.2">
      <c r="A208" s="68"/>
      <c r="B208" s="69">
        <v>92</v>
      </c>
      <c r="C208" s="70"/>
      <c r="D208" s="3"/>
      <c r="E208" s="3"/>
      <c r="F208" s="3"/>
    </row>
    <row r="209" spans="1:6" ht="24" customHeight="1" x14ac:dyDescent="0.2">
      <c r="A209" s="68"/>
      <c r="B209" s="69">
        <v>93</v>
      </c>
      <c r="C209" s="70" t="s">
        <v>205</v>
      </c>
      <c r="D209" s="3"/>
      <c r="E209" s="3"/>
      <c r="F209" s="3"/>
    </row>
    <row r="210" spans="1:6" ht="24" customHeight="1" x14ac:dyDescent="0.2">
      <c r="A210" s="68"/>
      <c r="B210" s="69">
        <v>95</v>
      </c>
      <c r="C210" s="70"/>
      <c r="D210" s="3"/>
      <c r="E210" s="3"/>
      <c r="F210" s="3"/>
    </row>
    <row r="211" spans="1:6" ht="24" customHeight="1" thickBot="1" x14ac:dyDescent="0.25">
      <c r="A211" s="68"/>
      <c r="B211" s="69"/>
      <c r="C211" s="70"/>
      <c r="D211" s="3"/>
      <c r="E211" s="3"/>
      <c r="F211" s="3"/>
    </row>
    <row r="212" spans="1:6" ht="30" customHeight="1" thickTop="1" thickBot="1" x14ac:dyDescent="0.25">
      <c r="A212" s="49"/>
      <c r="B212" s="50"/>
      <c r="C212" s="73" t="s">
        <v>23</v>
      </c>
      <c r="D212" s="52">
        <f>SUM(D204:D211)</f>
        <v>0</v>
      </c>
      <c r="E212" s="52">
        <f>SUM(E204:E211)</f>
        <v>0</v>
      </c>
      <c r="F212" s="53">
        <f>SUM(F204:F211)</f>
        <v>0</v>
      </c>
    </row>
    <row r="213" spans="1:6" ht="30" customHeight="1" thickTop="1" thickBot="1" x14ac:dyDescent="0.25">
      <c r="A213" s="87" t="s">
        <v>129</v>
      </c>
      <c r="B213" s="79"/>
      <c r="C213" s="88" t="s">
        <v>139</v>
      </c>
      <c r="D213" s="89"/>
      <c r="E213" s="89"/>
      <c r="F213" s="89"/>
    </row>
    <row r="214" spans="1:6" ht="30" customHeight="1" x14ac:dyDescent="0.2">
      <c r="B214" s="46">
        <v>31</v>
      </c>
      <c r="C214" s="70" t="s">
        <v>140</v>
      </c>
      <c r="D214" s="33"/>
      <c r="E214" s="33"/>
      <c r="F214" s="33"/>
    </row>
    <row r="215" spans="1:6" ht="30" customHeight="1" x14ac:dyDescent="0.2">
      <c r="B215" s="46">
        <v>32</v>
      </c>
      <c r="C215" s="70" t="s">
        <v>57</v>
      </c>
      <c r="D215" s="33"/>
      <c r="E215" s="33"/>
      <c r="F215" s="33"/>
    </row>
    <row r="216" spans="1:6" ht="30" customHeight="1" x14ac:dyDescent="0.2">
      <c r="B216" s="46">
        <v>33</v>
      </c>
      <c r="C216" s="70" t="s">
        <v>190</v>
      </c>
      <c r="D216" s="33"/>
      <c r="E216" s="33"/>
      <c r="F216" s="33"/>
    </row>
    <row r="217" spans="1:6" ht="30" customHeight="1" x14ac:dyDescent="0.2">
      <c r="B217" s="46">
        <v>34</v>
      </c>
      <c r="C217" s="2" t="s">
        <v>188</v>
      </c>
      <c r="D217" s="71"/>
      <c r="E217" s="72"/>
      <c r="F217" s="72"/>
    </row>
    <row r="218" spans="1:6" ht="30" customHeight="1" x14ac:dyDescent="0.2">
      <c r="B218" s="46">
        <v>35</v>
      </c>
      <c r="C218" s="2" t="s">
        <v>32</v>
      </c>
      <c r="D218" s="71"/>
      <c r="E218" s="72"/>
      <c r="F218" s="72"/>
    </row>
    <row r="219" spans="1:6" ht="30" customHeight="1" thickBot="1" x14ac:dyDescent="0.25">
      <c r="A219" s="68"/>
      <c r="B219" s="69">
        <v>98</v>
      </c>
      <c r="C219" s="70" t="s">
        <v>207</v>
      </c>
      <c r="D219" s="72"/>
      <c r="E219" s="72"/>
      <c r="F219" s="72"/>
    </row>
    <row r="220" spans="1:6" ht="30" customHeight="1" thickTop="1" thickBot="1" x14ac:dyDescent="0.25">
      <c r="A220" s="49"/>
      <c r="B220" s="50"/>
      <c r="C220" s="51" t="s">
        <v>133</v>
      </c>
      <c r="D220" s="52">
        <f>SUM(D214:D219)</f>
        <v>0</v>
      </c>
      <c r="E220" s="52">
        <f>SUM(E214:E219)</f>
        <v>0</v>
      </c>
      <c r="F220" s="53">
        <f>SUM(F214:F219)</f>
        <v>0</v>
      </c>
    </row>
    <row r="221" spans="1:6" ht="15.75" customHeight="1" thickTop="1" x14ac:dyDescent="0.2">
      <c r="A221" s="164" t="s">
        <v>239</v>
      </c>
      <c r="B221" s="164"/>
      <c r="C221" s="164"/>
      <c r="D221" s="164"/>
      <c r="E221" s="164"/>
      <c r="F221" s="164"/>
    </row>
    <row r="222" spans="1:6" ht="40.5" customHeight="1" x14ac:dyDescent="0.3">
      <c r="A222" s="64"/>
      <c r="B222" s="36"/>
      <c r="C222" s="37" t="s">
        <v>47</v>
      </c>
      <c r="D222" s="117" t="s">
        <v>1</v>
      </c>
      <c r="E222" s="117" t="s">
        <v>2</v>
      </c>
      <c r="F222" s="117" t="s">
        <v>1</v>
      </c>
    </row>
    <row r="223" spans="1:6" ht="36" customHeight="1" x14ac:dyDescent="0.2">
      <c r="A223" s="65"/>
      <c r="B223" s="66"/>
      <c r="C223" s="40" t="s">
        <v>3</v>
      </c>
      <c r="D223" s="41">
        <f>F223-1</f>
        <v>2010</v>
      </c>
      <c r="E223" s="41">
        <f>F223</f>
        <v>2011</v>
      </c>
      <c r="F223" s="41">
        <f>Voreinstellungen!$B$5</f>
        <v>2011</v>
      </c>
    </row>
    <row r="224" spans="1:6" ht="39.75" customHeight="1" thickBot="1" x14ac:dyDescent="0.25">
      <c r="A224" s="42">
        <v>4</v>
      </c>
      <c r="B224" s="43"/>
      <c r="C224" s="90" t="s">
        <v>141</v>
      </c>
      <c r="D224" s="137" t="s">
        <v>169</v>
      </c>
      <c r="E224" s="137" t="s">
        <v>169</v>
      </c>
      <c r="F224" s="137" t="s">
        <v>169</v>
      </c>
    </row>
    <row r="225" spans="1:6" ht="30" customHeight="1" x14ac:dyDescent="0.2">
      <c r="A225" s="68"/>
      <c r="B225" s="69">
        <v>31</v>
      </c>
      <c r="C225" s="70" t="s">
        <v>140</v>
      </c>
      <c r="D225" s="3"/>
      <c r="E225" s="3"/>
      <c r="F225" s="3"/>
    </row>
    <row r="226" spans="1:6" ht="30" customHeight="1" x14ac:dyDescent="0.2">
      <c r="A226" s="68"/>
      <c r="B226" s="69">
        <v>32</v>
      </c>
      <c r="C226" s="70" t="s">
        <v>57</v>
      </c>
      <c r="D226" s="3"/>
      <c r="E226" s="3"/>
      <c r="F226" s="3"/>
    </row>
    <row r="227" spans="1:6" ht="30" customHeight="1" x14ac:dyDescent="0.2">
      <c r="A227" s="68"/>
      <c r="B227" s="69">
        <v>33</v>
      </c>
      <c r="C227" s="70" t="s">
        <v>190</v>
      </c>
      <c r="D227" s="3"/>
      <c r="E227" s="3"/>
      <c r="F227" s="3"/>
    </row>
    <row r="228" spans="1:6" ht="30" customHeight="1" x14ac:dyDescent="0.2">
      <c r="A228" s="68"/>
      <c r="B228" s="69">
        <v>34</v>
      </c>
      <c r="C228" s="70" t="s">
        <v>188</v>
      </c>
      <c r="D228" s="3"/>
      <c r="E228" s="3"/>
      <c r="F228" s="3"/>
    </row>
    <row r="229" spans="1:6" ht="30" customHeight="1" x14ac:dyDescent="0.2">
      <c r="A229" s="68"/>
      <c r="B229" s="69">
        <v>35</v>
      </c>
      <c r="C229" s="70" t="s">
        <v>32</v>
      </c>
      <c r="D229" s="3"/>
      <c r="E229" s="3"/>
      <c r="F229" s="3"/>
    </row>
    <row r="230" spans="1:6" ht="30" customHeight="1" thickBot="1" x14ac:dyDescent="0.25">
      <c r="A230" s="68"/>
      <c r="B230" s="69">
        <v>37</v>
      </c>
      <c r="C230" s="70" t="s">
        <v>142</v>
      </c>
      <c r="D230" s="3"/>
      <c r="E230" s="3"/>
      <c r="F230" s="3"/>
    </row>
    <row r="231" spans="1:6" ht="30" customHeight="1" thickTop="1" thickBot="1" x14ac:dyDescent="0.25">
      <c r="A231" s="49"/>
      <c r="B231" s="50"/>
      <c r="C231" s="73" t="s">
        <v>173</v>
      </c>
      <c r="D231" s="52">
        <f>SUM(D225:D230)</f>
        <v>0</v>
      </c>
      <c r="E231" s="52">
        <f>SUM(E225:E230)</f>
        <v>0</v>
      </c>
      <c r="F231" s="53">
        <f>SUM(F225:F230)</f>
        <v>0</v>
      </c>
    </row>
    <row r="232" spans="1:6" ht="39.75" customHeight="1" thickTop="1" x14ac:dyDescent="0.2">
      <c r="A232" s="68"/>
      <c r="B232" s="85">
        <v>80</v>
      </c>
      <c r="C232" s="70" t="s">
        <v>143</v>
      </c>
      <c r="D232" s="3"/>
      <c r="E232" s="3"/>
      <c r="F232" s="3"/>
    </row>
    <row r="233" spans="1:6" ht="30" customHeight="1" x14ac:dyDescent="0.2">
      <c r="A233" s="68"/>
      <c r="B233" s="69">
        <v>90</v>
      </c>
      <c r="C233" s="2" t="s">
        <v>138</v>
      </c>
      <c r="D233" s="33"/>
      <c r="E233" s="33"/>
      <c r="F233" s="33"/>
    </row>
    <row r="234" spans="1:6" ht="30" customHeight="1" thickBot="1" x14ac:dyDescent="0.25">
      <c r="A234" s="68"/>
      <c r="B234" s="69">
        <v>98</v>
      </c>
      <c r="C234" s="70" t="s">
        <v>207</v>
      </c>
      <c r="D234" s="3"/>
      <c r="E234" s="3"/>
      <c r="F234" s="3"/>
    </row>
    <row r="235" spans="1:6" ht="30" customHeight="1" thickTop="1" thickBot="1" x14ac:dyDescent="0.25">
      <c r="A235" s="49"/>
      <c r="B235" s="50"/>
      <c r="C235" s="73" t="s">
        <v>25</v>
      </c>
      <c r="D235" s="52">
        <f>SUM(D231:D234)</f>
        <v>0</v>
      </c>
      <c r="E235" s="52">
        <f>SUM(E231:E234)</f>
        <v>0</v>
      </c>
      <c r="F235" s="53">
        <f>SUM(F231:F234)</f>
        <v>0</v>
      </c>
    </row>
    <row r="236" spans="1:6" ht="30" customHeight="1" thickTop="1" thickBot="1" x14ac:dyDescent="0.25">
      <c r="A236" s="74">
        <v>5</v>
      </c>
      <c r="B236" s="75"/>
      <c r="C236" s="91" t="s">
        <v>144</v>
      </c>
      <c r="D236" s="76"/>
      <c r="E236" s="76"/>
      <c r="F236" s="76"/>
    </row>
    <row r="237" spans="1:6" ht="30" customHeight="1" x14ac:dyDescent="0.2">
      <c r="A237" s="68"/>
      <c r="B237" s="69">
        <v>31</v>
      </c>
      <c r="C237" s="2" t="s">
        <v>224</v>
      </c>
      <c r="D237" s="3"/>
      <c r="E237" s="3"/>
      <c r="F237" s="3"/>
    </row>
    <row r="238" spans="1:6" ht="30" customHeight="1" x14ac:dyDescent="0.2">
      <c r="A238" s="68"/>
      <c r="B238" s="69">
        <v>32</v>
      </c>
      <c r="C238" s="2" t="s">
        <v>145</v>
      </c>
      <c r="D238" s="33"/>
      <c r="E238" s="33"/>
      <c r="F238" s="33"/>
    </row>
    <row r="239" spans="1:6" ht="30" customHeight="1" x14ac:dyDescent="0.2">
      <c r="A239" s="68"/>
      <c r="B239" s="69">
        <v>50</v>
      </c>
      <c r="C239" s="2" t="s">
        <v>146</v>
      </c>
      <c r="D239" s="33"/>
      <c r="E239" s="33"/>
      <c r="F239" s="33"/>
    </row>
    <row r="240" spans="1:6" ht="30" customHeight="1" x14ac:dyDescent="0.2">
      <c r="A240" s="68"/>
      <c r="B240" s="69">
        <v>60</v>
      </c>
      <c r="C240" s="70" t="s">
        <v>172</v>
      </c>
      <c r="D240" s="3"/>
      <c r="E240" s="3"/>
      <c r="F240" s="3"/>
    </row>
    <row r="241" spans="1:6" ht="30" customHeight="1" x14ac:dyDescent="0.2">
      <c r="A241" s="68"/>
      <c r="B241" s="69">
        <v>61</v>
      </c>
      <c r="C241" s="2" t="s">
        <v>225</v>
      </c>
      <c r="D241" s="33"/>
      <c r="E241" s="33"/>
      <c r="F241" s="33"/>
    </row>
    <row r="242" spans="1:6" ht="30" customHeight="1" thickBot="1" x14ac:dyDescent="0.25">
      <c r="B242" s="46">
        <v>70</v>
      </c>
      <c r="C242" s="2" t="s">
        <v>56</v>
      </c>
      <c r="D242" s="33"/>
      <c r="E242" s="33"/>
      <c r="F242" s="33"/>
    </row>
    <row r="243" spans="1:6" ht="30" customHeight="1" thickTop="1" thickBot="1" x14ac:dyDescent="0.25">
      <c r="A243" s="49"/>
      <c r="B243" s="50"/>
      <c r="C243" s="73" t="s">
        <v>173</v>
      </c>
      <c r="D243" s="52">
        <f>SUM(D237:D242)</f>
        <v>0</v>
      </c>
      <c r="E243" s="52">
        <f>SUM(E237:E242)</f>
        <v>0</v>
      </c>
      <c r="F243" s="53">
        <f>SUM(F237:F242)</f>
        <v>0</v>
      </c>
    </row>
    <row r="244" spans="1:6" ht="30" customHeight="1" thickTop="1" x14ac:dyDescent="0.2">
      <c r="B244" s="46">
        <v>90</v>
      </c>
      <c r="C244" s="70" t="s">
        <v>138</v>
      </c>
      <c r="D244" s="33"/>
      <c r="E244" s="33"/>
      <c r="F244" s="33"/>
    </row>
    <row r="245" spans="1:6" ht="30" customHeight="1" thickBot="1" x14ac:dyDescent="0.25">
      <c r="B245" s="46">
        <v>98</v>
      </c>
      <c r="C245" s="2" t="s">
        <v>223</v>
      </c>
      <c r="D245" s="3"/>
      <c r="E245" s="3"/>
      <c r="F245" s="33"/>
    </row>
    <row r="246" spans="1:6" ht="30" customHeight="1" thickTop="1" thickBot="1" x14ac:dyDescent="0.25">
      <c r="A246" s="49"/>
      <c r="B246" s="50"/>
      <c r="C246" s="73" t="s">
        <v>174</v>
      </c>
      <c r="D246" s="52">
        <f>SUM(D244:D245)</f>
        <v>0</v>
      </c>
      <c r="E246" s="52">
        <f>SUM(E244:E245)</f>
        <v>0</v>
      </c>
      <c r="F246" s="52">
        <f>SUM(F244:F245)</f>
        <v>0</v>
      </c>
    </row>
    <row r="247" spans="1:6" ht="30" customHeight="1" thickTop="1" thickBot="1" x14ac:dyDescent="0.25">
      <c r="A247" s="49"/>
      <c r="B247" s="50"/>
      <c r="C247" s="51" t="s">
        <v>175</v>
      </c>
      <c r="D247" s="52">
        <f>D243+D246</f>
        <v>0</v>
      </c>
      <c r="E247" s="52">
        <f>E243+E246</f>
        <v>0</v>
      </c>
      <c r="F247" s="53">
        <f>F243+F246</f>
        <v>0</v>
      </c>
    </row>
    <row r="248" spans="1:6" ht="16.5" customHeight="1" thickTop="1" x14ac:dyDescent="0.2">
      <c r="A248" s="164" t="s">
        <v>240</v>
      </c>
      <c r="B248" s="164"/>
      <c r="C248" s="164"/>
      <c r="D248" s="164"/>
      <c r="E248" s="164"/>
      <c r="F248" s="164"/>
    </row>
    <row r="249" spans="1:6" ht="40.5" customHeight="1" x14ac:dyDescent="0.3">
      <c r="A249" s="64"/>
      <c r="B249" s="36"/>
      <c r="C249" s="37" t="s">
        <v>47</v>
      </c>
      <c r="D249" s="117" t="s">
        <v>1</v>
      </c>
      <c r="E249" s="117" t="s">
        <v>2</v>
      </c>
      <c r="F249" s="117" t="s">
        <v>1</v>
      </c>
    </row>
    <row r="250" spans="1:6" ht="36" customHeight="1" x14ac:dyDescent="0.2">
      <c r="A250" s="65"/>
      <c r="B250" s="66"/>
      <c r="C250" s="40" t="s">
        <v>3</v>
      </c>
      <c r="D250" s="41">
        <f>F250-1</f>
        <v>2010</v>
      </c>
      <c r="E250" s="41">
        <f>F250</f>
        <v>2011</v>
      </c>
      <c r="F250" s="41">
        <f>Voreinstellungen!$B$5</f>
        <v>2011</v>
      </c>
    </row>
    <row r="251" spans="1:6" ht="30" customHeight="1" thickBot="1" x14ac:dyDescent="0.25">
      <c r="A251" s="42">
        <v>6</v>
      </c>
      <c r="B251" s="43"/>
      <c r="C251" s="44" t="s">
        <v>29</v>
      </c>
      <c r="D251" s="137" t="s">
        <v>169</v>
      </c>
      <c r="E251" s="137" t="s">
        <v>169</v>
      </c>
      <c r="F251" s="137" t="s">
        <v>169</v>
      </c>
    </row>
    <row r="252" spans="1:6" ht="30" customHeight="1" x14ac:dyDescent="0.2">
      <c r="B252" s="46">
        <v>44</v>
      </c>
      <c r="C252" s="2" t="s">
        <v>58</v>
      </c>
      <c r="D252" s="3"/>
      <c r="E252" s="3"/>
      <c r="F252" s="3"/>
    </row>
    <row r="253" spans="1:6" ht="30" customHeight="1" x14ac:dyDescent="0.2">
      <c r="B253" s="46">
        <v>90</v>
      </c>
      <c r="C253" s="2" t="s">
        <v>59</v>
      </c>
      <c r="D253" s="33"/>
      <c r="E253" s="33"/>
      <c r="F253" s="33"/>
    </row>
    <row r="254" spans="1:6" ht="30" customHeight="1" x14ac:dyDescent="0.2">
      <c r="D254" s="3"/>
      <c r="E254" s="3"/>
      <c r="F254" s="3"/>
    </row>
    <row r="255" spans="1:6" ht="30" customHeight="1" x14ac:dyDescent="0.2">
      <c r="D255" s="3"/>
      <c r="E255" s="3"/>
      <c r="F255" s="3"/>
    </row>
    <row r="256" spans="1:6" ht="30" customHeight="1" x14ac:dyDescent="0.2">
      <c r="D256" s="3"/>
      <c r="E256" s="3"/>
      <c r="F256" s="3"/>
    </row>
    <row r="257" spans="1:6" ht="30" customHeight="1" x14ac:dyDescent="0.2">
      <c r="D257" s="3"/>
      <c r="E257" s="3"/>
      <c r="F257" s="3"/>
    </row>
    <row r="258" spans="1:6" ht="30" customHeight="1" thickBot="1" x14ac:dyDescent="0.25">
      <c r="D258" s="77"/>
      <c r="E258" s="77"/>
      <c r="F258" s="77"/>
    </row>
    <row r="259" spans="1:6" ht="30" customHeight="1" thickTop="1" thickBot="1" x14ac:dyDescent="0.25">
      <c r="A259" s="49"/>
      <c r="B259" s="50"/>
      <c r="C259" s="51" t="s">
        <v>31</v>
      </c>
      <c r="D259" s="52">
        <f>SUM(D253)</f>
        <v>0</v>
      </c>
      <c r="E259" s="52">
        <f>SUM(E253)</f>
        <v>0</v>
      </c>
      <c r="F259" s="53">
        <f>SUM(F253)</f>
        <v>0</v>
      </c>
    </row>
    <row r="260" spans="1:6" ht="30" customHeight="1" thickTop="1" thickBot="1" x14ac:dyDescent="0.25">
      <c r="A260" s="42">
        <v>7</v>
      </c>
      <c r="B260" s="43"/>
      <c r="C260" s="44" t="s">
        <v>32</v>
      </c>
      <c r="D260" s="45"/>
      <c r="E260" s="45"/>
      <c r="F260" s="45"/>
    </row>
    <row r="261" spans="1:6" ht="30" customHeight="1" x14ac:dyDescent="0.2">
      <c r="B261" s="46">
        <v>31</v>
      </c>
      <c r="C261" s="2" t="s">
        <v>215</v>
      </c>
      <c r="D261" s="3"/>
      <c r="E261" s="3"/>
      <c r="F261" s="3"/>
    </row>
    <row r="262" spans="1:6" ht="30" customHeight="1" x14ac:dyDescent="0.2">
      <c r="B262" s="46">
        <v>32</v>
      </c>
      <c r="C262" s="2" t="s">
        <v>57</v>
      </c>
      <c r="D262" s="33"/>
      <c r="E262" s="33"/>
      <c r="F262" s="33"/>
    </row>
    <row r="263" spans="1:6" ht="30" customHeight="1" x14ac:dyDescent="0.2">
      <c r="B263" s="46">
        <v>50</v>
      </c>
      <c r="C263" s="2" t="s">
        <v>60</v>
      </c>
      <c r="D263" s="33"/>
      <c r="E263" s="33"/>
      <c r="F263" s="33"/>
    </row>
    <row r="264" spans="1:6" ht="30" customHeight="1" x14ac:dyDescent="0.2">
      <c r="B264" s="46">
        <v>52</v>
      </c>
      <c r="C264" s="2" t="s">
        <v>206</v>
      </c>
      <c r="D264" s="3"/>
      <c r="E264" s="3"/>
      <c r="F264" s="3"/>
    </row>
    <row r="265" spans="1:6" ht="30" customHeight="1" x14ac:dyDescent="0.2">
      <c r="B265" s="46">
        <v>60</v>
      </c>
      <c r="C265" s="2" t="s">
        <v>61</v>
      </c>
      <c r="D265" s="3"/>
      <c r="E265" s="3"/>
      <c r="F265" s="3"/>
    </row>
    <row r="266" spans="1:6" ht="30" customHeight="1" x14ac:dyDescent="0.2">
      <c r="B266" s="46">
        <v>70</v>
      </c>
      <c r="C266" s="2" t="s">
        <v>62</v>
      </c>
      <c r="D266" s="3"/>
      <c r="E266" s="3"/>
      <c r="F266" s="3"/>
    </row>
    <row r="267" spans="1:6" ht="30" customHeight="1" x14ac:dyDescent="0.2">
      <c r="B267" s="46">
        <v>71</v>
      </c>
      <c r="C267" s="2" t="s">
        <v>63</v>
      </c>
      <c r="D267" s="3"/>
      <c r="E267" s="3"/>
      <c r="F267" s="3"/>
    </row>
    <row r="268" spans="1:6" ht="30" customHeight="1" x14ac:dyDescent="0.2">
      <c r="B268" s="46">
        <v>80</v>
      </c>
      <c r="C268" s="2" t="s">
        <v>219</v>
      </c>
      <c r="D268" s="3"/>
      <c r="E268" s="3"/>
      <c r="F268" s="3"/>
    </row>
    <row r="269" spans="1:6" ht="30" customHeight="1" x14ac:dyDescent="0.2">
      <c r="B269" s="46">
        <v>90</v>
      </c>
      <c r="C269" s="2" t="s">
        <v>226</v>
      </c>
      <c r="D269" s="3"/>
      <c r="E269" s="3"/>
      <c r="F269" s="3"/>
    </row>
    <row r="270" spans="1:6" ht="30" customHeight="1" x14ac:dyDescent="0.2">
      <c r="B270" s="46">
        <v>91</v>
      </c>
      <c r="C270" s="2" t="s">
        <v>191</v>
      </c>
      <c r="D270" s="3"/>
      <c r="E270" s="3"/>
      <c r="F270" s="3"/>
    </row>
    <row r="271" spans="1:6" ht="30" customHeight="1" x14ac:dyDescent="0.2">
      <c r="B271" s="46">
        <v>92</v>
      </c>
      <c r="C271" s="2" t="s">
        <v>192</v>
      </c>
      <c r="D271" s="3"/>
      <c r="E271" s="3"/>
      <c r="F271" s="3"/>
    </row>
    <row r="272" spans="1:6" ht="30" customHeight="1" x14ac:dyDescent="0.2">
      <c r="B272" s="46">
        <v>93</v>
      </c>
      <c r="C272" s="2" t="s">
        <v>193</v>
      </c>
      <c r="D272" s="3"/>
      <c r="E272" s="3"/>
      <c r="F272" s="3"/>
    </row>
    <row r="273" spans="1:6" ht="30" customHeight="1" x14ac:dyDescent="0.2">
      <c r="B273" s="46">
        <v>98</v>
      </c>
      <c r="C273" s="2" t="s">
        <v>223</v>
      </c>
      <c r="D273" s="3"/>
      <c r="E273" s="3"/>
      <c r="F273" s="3"/>
    </row>
    <row r="274" spans="1:6" ht="30" customHeight="1" thickBot="1" x14ac:dyDescent="0.25">
      <c r="B274" s="46">
        <v>99</v>
      </c>
      <c r="C274" s="2" t="s">
        <v>64</v>
      </c>
      <c r="D274" s="77"/>
      <c r="E274" s="77"/>
      <c r="F274" s="77"/>
    </row>
    <row r="275" spans="1:6" ht="30" customHeight="1" thickTop="1" thickBot="1" x14ac:dyDescent="0.25">
      <c r="A275" s="49"/>
      <c r="B275" s="50"/>
      <c r="C275" s="51" t="s">
        <v>38</v>
      </c>
      <c r="D275" s="52">
        <f>SUM(D261:D274)</f>
        <v>0</v>
      </c>
      <c r="E275" s="52">
        <f>SUM(E261:E274)</f>
        <v>0</v>
      </c>
      <c r="F275" s="52">
        <f>SUM(F261:F274)</f>
        <v>0</v>
      </c>
    </row>
    <row r="276" spans="1:6" ht="18" customHeight="1" thickTop="1" x14ac:dyDescent="0.2">
      <c r="A276" s="164" t="s">
        <v>241</v>
      </c>
      <c r="B276" s="164"/>
      <c r="C276" s="164"/>
      <c r="D276" s="164"/>
      <c r="E276" s="164"/>
      <c r="F276" s="165"/>
    </row>
    <row r="277" spans="1:6" ht="40.5" customHeight="1" x14ac:dyDescent="0.3">
      <c r="A277" s="64"/>
      <c r="B277" s="36"/>
      <c r="C277" s="37" t="s">
        <v>47</v>
      </c>
      <c r="D277" s="117" t="s">
        <v>1</v>
      </c>
      <c r="E277" s="117" t="s">
        <v>2</v>
      </c>
      <c r="F277" s="117" t="s">
        <v>1</v>
      </c>
    </row>
    <row r="278" spans="1:6" ht="36" customHeight="1" x14ac:dyDescent="0.2">
      <c r="A278" s="65"/>
      <c r="B278" s="66"/>
      <c r="C278" s="40" t="s">
        <v>3</v>
      </c>
      <c r="D278" s="41">
        <f>F278-1</f>
        <v>2010</v>
      </c>
      <c r="E278" s="41">
        <f>F278</f>
        <v>2011</v>
      </c>
      <c r="F278" s="41">
        <f>Voreinstellungen!$B$5</f>
        <v>2011</v>
      </c>
    </row>
    <row r="279" spans="1:6" ht="30" customHeight="1" thickBot="1" x14ac:dyDescent="0.25">
      <c r="A279" s="42">
        <v>9</v>
      </c>
      <c r="B279" s="43"/>
      <c r="C279" s="44" t="s">
        <v>39</v>
      </c>
      <c r="D279" s="137" t="s">
        <v>169</v>
      </c>
      <c r="E279" s="137" t="s">
        <v>169</v>
      </c>
      <c r="F279" s="137" t="s">
        <v>169</v>
      </c>
    </row>
    <row r="280" spans="1:6" ht="30" customHeight="1" x14ac:dyDescent="0.2">
      <c r="B280" s="152" t="s">
        <v>208</v>
      </c>
      <c r="C280" s="2" t="s">
        <v>83</v>
      </c>
      <c r="D280" s="33"/>
      <c r="E280" s="33"/>
      <c r="F280" s="33"/>
    </row>
    <row r="281" spans="1:6" ht="30" customHeight="1" x14ac:dyDescent="0.2">
      <c r="B281" s="59">
        <v>26</v>
      </c>
      <c r="C281" s="2" t="s">
        <v>147</v>
      </c>
      <c r="D281" s="33"/>
      <c r="E281" s="33"/>
      <c r="F281" s="33"/>
    </row>
    <row r="282" spans="1:6" ht="30" customHeight="1" x14ac:dyDescent="0.2">
      <c r="B282" s="59">
        <v>27</v>
      </c>
      <c r="C282" s="2" t="s">
        <v>194</v>
      </c>
      <c r="D282" s="33"/>
      <c r="E282" s="33"/>
      <c r="F282" s="33"/>
    </row>
    <row r="283" spans="1:6" ht="30" customHeight="1" x14ac:dyDescent="0.2">
      <c r="B283" s="59">
        <v>28</v>
      </c>
      <c r="C283" s="2" t="s">
        <v>148</v>
      </c>
      <c r="D283" s="3"/>
      <c r="E283" s="3"/>
      <c r="F283" s="3"/>
    </row>
    <row r="284" spans="1:6" ht="30" customHeight="1" x14ac:dyDescent="0.2">
      <c r="B284" s="59">
        <v>29</v>
      </c>
      <c r="C284" s="2" t="s">
        <v>185</v>
      </c>
      <c r="D284" s="33"/>
      <c r="E284" s="33"/>
      <c r="F284" s="33"/>
    </row>
    <row r="285" spans="1:6" ht="30" customHeight="1" x14ac:dyDescent="0.2">
      <c r="B285" s="59">
        <v>30</v>
      </c>
      <c r="C285" s="2" t="s">
        <v>70</v>
      </c>
      <c r="D285" s="33"/>
      <c r="E285" s="33"/>
      <c r="F285" s="33"/>
    </row>
    <row r="286" spans="1:6" ht="30" customHeight="1" x14ac:dyDescent="0.2">
      <c r="B286" s="46">
        <v>61</v>
      </c>
      <c r="C286" s="2" t="s">
        <v>197</v>
      </c>
      <c r="D286" s="33"/>
      <c r="E286" s="33"/>
      <c r="F286" s="33"/>
    </row>
    <row r="287" spans="1:6" ht="30" customHeight="1" x14ac:dyDescent="0.2">
      <c r="B287" s="46">
        <v>62</v>
      </c>
      <c r="C287" s="2" t="s">
        <v>195</v>
      </c>
      <c r="D287" s="33"/>
      <c r="E287" s="33"/>
      <c r="F287" s="33"/>
    </row>
    <row r="288" spans="1:6" ht="30" customHeight="1" x14ac:dyDescent="0.2">
      <c r="B288" s="46">
        <v>63</v>
      </c>
      <c r="C288" s="2" t="s">
        <v>195</v>
      </c>
      <c r="D288" s="33"/>
      <c r="E288" s="33"/>
      <c r="F288" s="33"/>
    </row>
    <row r="289" spans="1:6" ht="30" customHeight="1" x14ac:dyDescent="0.2">
      <c r="B289" s="46">
        <v>64</v>
      </c>
      <c r="C289" s="2" t="s">
        <v>195</v>
      </c>
      <c r="D289" s="33"/>
      <c r="E289" s="33"/>
      <c r="F289" s="33"/>
    </row>
    <row r="290" spans="1:6" ht="30" customHeight="1" x14ac:dyDescent="0.2">
      <c r="D290" s="33"/>
      <c r="E290" s="33"/>
      <c r="F290" s="33"/>
    </row>
    <row r="291" spans="1:6" ht="30" customHeight="1" x14ac:dyDescent="0.2">
      <c r="B291" s="46">
        <v>81</v>
      </c>
      <c r="C291" s="2" t="s">
        <v>65</v>
      </c>
      <c r="D291" s="33"/>
      <c r="E291" s="33"/>
      <c r="F291" s="33"/>
    </row>
    <row r="292" spans="1:6" ht="30" customHeight="1" x14ac:dyDescent="0.2">
      <c r="B292" s="46">
        <v>82</v>
      </c>
      <c r="C292" s="2" t="s">
        <v>66</v>
      </c>
      <c r="D292" s="33"/>
      <c r="E292" s="33"/>
      <c r="F292" s="33"/>
    </row>
    <row r="293" spans="1:6" ht="30" customHeight="1" x14ac:dyDescent="0.2">
      <c r="B293" s="46">
        <v>83</v>
      </c>
      <c r="C293" s="2" t="s">
        <v>67</v>
      </c>
      <c r="D293" s="33"/>
      <c r="E293" s="33"/>
      <c r="F293" s="33"/>
    </row>
    <row r="294" spans="1:6" ht="30" customHeight="1" x14ac:dyDescent="0.2">
      <c r="B294" s="46">
        <v>82</v>
      </c>
      <c r="C294" s="2" t="s">
        <v>66</v>
      </c>
      <c r="D294" s="33"/>
      <c r="E294" s="33"/>
      <c r="F294" s="33"/>
    </row>
    <row r="295" spans="1:6" ht="30" customHeight="1" x14ac:dyDescent="0.2">
      <c r="B295" s="46">
        <v>83</v>
      </c>
      <c r="C295" s="2" t="s">
        <v>67</v>
      </c>
      <c r="D295" s="33"/>
      <c r="E295" s="33"/>
      <c r="F295" s="33"/>
    </row>
    <row r="296" spans="1:6" ht="30" customHeight="1" x14ac:dyDescent="0.2">
      <c r="B296" s="2"/>
      <c r="D296" s="33"/>
      <c r="E296" s="33"/>
      <c r="F296" s="33"/>
    </row>
    <row r="297" spans="1:6" ht="30" customHeight="1" x14ac:dyDescent="0.2">
      <c r="B297" s="2"/>
      <c r="D297" s="33"/>
      <c r="E297" s="33"/>
      <c r="F297" s="33"/>
    </row>
    <row r="298" spans="1:6" ht="30" customHeight="1" x14ac:dyDescent="0.2">
      <c r="B298" s="46">
        <v>91</v>
      </c>
      <c r="C298" s="2" t="s">
        <v>68</v>
      </c>
      <c r="D298" s="33"/>
      <c r="E298" s="33"/>
      <c r="F298" s="33"/>
    </row>
    <row r="299" spans="1:6" ht="30" customHeight="1" x14ac:dyDescent="0.2">
      <c r="B299" s="46">
        <v>93</v>
      </c>
      <c r="C299" s="2" t="s">
        <v>69</v>
      </c>
      <c r="D299" s="33"/>
      <c r="E299" s="33"/>
      <c r="F299" s="33"/>
    </row>
    <row r="300" spans="1:6" ht="30" customHeight="1" x14ac:dyDescent="0.2">
      <c r="B300" s="46">
        <v>97</v>
      </c>
      <c r="C300" s="2" t="s">
        <v>71</v>
      </c>
      <c r="D300" s="3"/>
      <c r="E300" s="3"/>
      <c r="F300" s="3"/>
    </row>
    <row r="301" spans="1:6" ht="30" customHeight="1" thickBot="1" x14ac:dyDescent="0.25">
      <c r="B301" s="46">
        <v>99</v>
      </c>
      <c r="C301" s="2" t="s">
        <v>45</v>
      </c>
      <c r="D301" s="33"/>
      <c r="E301" s="33"/>
      <c r="F301" s="33"/>
    </row>
    <row r="302" spans="1:6" ht="30" customHeight="1" thickTop="1" thickBot="1" x14ac:dyDescent="0.25">
      <c r="A302" s="49"/>
      <c r="B302" s="50"/>
      <c r="C302" s="51" t="s">
        <v>72</v>
      </c>
      <c r="D302" s="52">
        <f>SUM(D281:D301)</f>
        <v>0</v>
      </c>
      <c r="E302" s="52">
        <f>SUM(E281:E301)</f>
        <v>0</v>
      </c>
      <c r="F302" s="52">
        <f>SUM(F281:F301)</f>
        <v>0</v>
      </c>
    </row>
    <row r="303" spans="1:6" ht="20.25" customHeight="1" thickTop="1" x14ac:dyDescent="0.2">
      <c r="A303" s="164" t="s">
        <v>242</v>
      </c>
      <c r="B303" s="164"/>
      <c r="C303" s="164"/>
      <c r="D303" s="164"/>
      <c r="E303" s="164"/>
      <c r="F303" s="164"/>
    </row>
    <row r="304" spans="1:6" ht="31.5" customHeight="1" x14ac:dyDescent="0.4">
      <c r="A304" s="68"/>
      <c r="B304" s="69"/>
      <c r="C304" s="19" t="s">
        <v>73</v>
      </c>
      <c r="D304" s="78"/>
      <c r="E304" s="78"/>
      <c r="F304" s="78"/>
    </row>
    <row r="305" spans="1:6" ht="42" customHeight="1" x14ac:dyDescent="0.3">
      <c r="A305" s="35"/>
      <c r="B305" s="36"/>
      <c r="C305" s="37" t="s">
        <v>0</v>
      </c>
      <c r="D305" s="117" t="s">
        <v>1</v>
      </c>
      <c r="E305" s="117" t="s">
        <v>2</v>
      </c>
      <c r="F305" s="117" t="s">
        <v>1</v>
      </c>
    </row>
    <row r="306" spans="1:6" ht="26.25" customHeight="1" x14ac:dyDescent="0.2">
      <c r="A306" s="38"/>
      <c r="B306" s="39"/>
      <c r="C306" s="40" t="s">
        <v>3</v>
      </c>
      <c r="D306" s="41">
        <f>F306-1</f>
        <v>2010</v>
      </c>
      <c r="E306" s="41">
        <f>F306</f>
        <v>2011</v>
      </c>
      <c r="F306" s="41">
        <f>Voreinstellungen!$B$5</f>
        <v>2011</v>
      </c>
    </row>
    <row r="307" spans="1:6" ht="26.25" customHeight="1" x14ac:dyDescent="0.2">
      <c r="A307" s="140"/>
      <c r="B307" s="153" t="s">
        <v>230</v>
      </c>
      <c r="C307" s="139"/>
      <c r="D307" s="137" t="s">
        <v>169</v>
      </c>
      <c r="E307" s="137" t="s">
        <v>169</v>
      </c>
      <c r="F307" s="137" t="s">
        <v>169</v>
      </c>
    </row>
    <row r="308" spans="1:6" ht="30" customHeight="1" x14ac:dyDescent="0.2">
      <c r="B308" s="46">
        <v>0</v>
      </c>
      <c r="C308" s="2" t="s">
        <v>74</v>
      </c>
      <c r="D308" s="33"/>
      <c r="E308" s="33"/>
      <c r="F308" s="33"/>
    </row>
    <row r="309" spans="1:6" ht="30" customHeight="1" x14ac:dyDescent="0.2">
      <c r="B309" s="46">
        <v>30</v>
      </c>
      <c r="C309" s="2" t="s">
        <v>75</v>
      </c>
      <c r="D309" s="3"/>
      <c r="E309" s="3"/>
      <c r="F309" s="3"/>
    </row>
    <row r="310" spans="1:6" ht="30" customHeight="1" x14ac:dyDescent="0.2">
      <c r="B310" s="46">
        <v>31</v>
      </c>
      <c r="C310" s="2" t="s">
        <v>76</v>
      </c>
      <c r="D310" s="33"/>
      <c r="E310" s="33"/>
      <c r="F310" s="33"/>
    </row>
    <row r="311" spans="1:6" ht="30" customHeight="1" x14ac:dyDescent="0.2">
      <c r="B311" s="46">
        <v>32</v>
      </c>
      <c r="C311" s="2" t="s">
        <v>77</v>
      </c>
      <c r="D311" s="33"/>
      <c r="E311" s="33"/>
      <c r="F311" s="33"/>
    </row>
    <row r="312" spans="1:6" ht="30" customHeight="1" x14ac:dyDescent="0.2">
      <c r="B312" s="46">
        <v>33</v>
      </c>
      <c r="C312" s="2" t="s">
        <v>78</v>
      </c>
      <c r="D312" s="33"/>
      <c r="E312" s="33"/>
      <c r="F312" s="33"/>
    </row>
    <row r="313" spans="1:6" ht="30" customHeight="1" x14ac:dyDescent="0.2">
      <c r="B313" s="2"/>
      <c r="D313" s="33"/>
      <c r="E313" s="33"/>
      <c r="F313" s="33"/>
    </row>
    <row r="314" spans="1:6" ht="30" customHeight="1" x14ac:dyDescent="0.2">
      <c r="B314" s="46">
        <v>66</v>
      </c>
      <c r="C314" s="2" t="s">
        <v>80</v>
      </c>
      <c r="D314" s="33"/>
      <c r="E314" s="33"/>
      <c r="F314" s="33"/>
    </row>
    <row r="315" spans="1:6" ht="30" customHeight="1" x14ac:dyDescent="0.2">
      <c r="B315" s="46">
        <v>80</v>
      </c>
      <c r="C315" s="2" t="s">
        <v>79</v>
      </c>
      <c r="D315" s="33"/>
      <c r="E315" s="33"/>
      <c r="F315" s="33"/>
    </row>
    <row r="316" spans="1:6" ht="30" customHeight="1" thickBot="1" x14ac:dyDescent="0.25">
      <c r="B316" s="46">
        <v>92</v>
      </c>
      <c r="C316" s="2" t="s">
        <v>81</v>
      </c>
      <c r="D316" s="33"/>
      <c r="E316" s="33"/>
      <c r="F316" s="33"/>
    </row>
    <row r="317" spans="1:6" ht="30" customHeight="1" thickTop="1" thickBot="1" x14ac:dyDescent="0.25">
      <c r="A317" s="49"/>
      <c r="B317" s="50"/>
      <c r="C317" s="51" t="s">
        <v>82</v>
      </c>
      <c r="D317" s="52">
        <f>SUM(D308:D316)</f>
        <v>0</v>
      </c>
      <c r="E317" s="52">
        <f>SUM(E308:E316)</f>
        <v>0</v>
      </c>
      <c r="F317" s="52">
        <f>SUM(F308:F316)</f>
        <v>0</v>
      </c>
    </row>
    <row r="318" spans="1:6" ht="15.75" customHeight="1" thickTop="1" x14ac:dyDescent="0.2">
      <c r="A318" s="68"/>
      <c r="B318" s="69"/>
      <c r="C318" s="62"/>
      <c r="D318" s="78"/>
      <c r="E318" s="78"/>
      <c r="F318" s="78"/>
    </row>
    <row r="319" spans="1:6" ht="40.5" customHeight="1" x14ac:dyDescent="0.3">
      <c r="A319" s="64"/>
      <c r="B319" s="36"/>
      <c r="C319" s="37" t="s">
        <v>47</v>
      </c>
      <c r="D319" s="117" t="s">
        <v>1</v>
      </c>
      <c r="E319" s="117" t="s">
        <v>2</v>
      </c>
      <c r="F319" s="117" t="s">
        <v>1</v>
      </c>
    </row>
    <row r="320" spans="1:6" ht="36" customHeight="1" x14ac:dyDescent="0.2">
      <c r="A320" s="65"/>
      <c r="B320" s="66"/>
      <c r="C320" s="40" t="s">
        <v>3</v>
      </c>
      <c r="D320" s="41">
        <f>F320-1</f>
        <v>2010</v>
      </c>
      <c r="E320" s="41">
        <f>F320</f>
        <v>2011</v>
      </c>
      <c r="F320" s="41">
        <f>Voreinstellungen!$B$5</f>
        <v>2011</v>
      </c>
    </row>
    <row r="321" spans="1:6" ht="36" customHeight="1" x14ac:dyDescent="0.2">
      <c r="A321" s="138"/>
      <c r="B321" s="154" t="str">
        <f>B307</f>
        <v xml:space="preserve">1. Maßnahme: </v>
      </c>
      <c r="C321" s="139"/>
      <c r="D321" s="137" t="s">
        <v>169</v>
      </c>
      <c r="E321" s="137" t="s">
        <v>169</v>
      </c>
      <c r="F321" s="137" t="s">
        <v>169</v>
      </c>
    </row>
    <row r="322" spans="1:6" ht="30" customHeight="1" x14ac:dyDescent="0.2">
      <c r="B322" s="46">
        <v>50</v>
      </c>
      <c r="C322" s="2" t="s">
        <v>84</v>
      </c>
      <c r="D322" s="3"/>
      <c r="E322" s="3"/>
      <c r="F322" s="3"/>
    </row>
    <row r="323" spans="1:6" ht="30" customHeight="1" x14ac:dyDescent="0.2">
      <c r="B323" s="46">
        <v>51</v>
      </c>
      <c r="C323" s="2" t="s">
        <v>85</v>
      </c>
      <c r="D323" s="33"/>
      <c r="E323" s="33"/>
      <c r="F323" s="33"/>
    </row>
    <row r="324" spans="1:6" ht="30" customHeight="1" x14ac:dyDescent="0.2">
      <c r="B324" s="46">
        <v>60</v>
      </c>
      <c r="C324" s="2" t="s">
        <v>86</v>
      </c>
      <c r="D324" s="33"/>
      <c r="E324" s="33"/>
      <c r="F324" s="33"/>
    </row>
    <row r="325" spans="1:6" ht="30" customHeight="1" x14ac:dyDescent="0.2">
      <c r="B325" s="46">
        <v>70</v>
      </c>
      <c r="C325" s="2" t="s">
        <v>176</v>
      </c>
      <c r="D325" s="33"/>
      <c r="E325" s="33"/>
      <c r="F325" s="33"/>
    </row>
    <row r="326" spans="1:6" ht="30" customHeight="1" x14ac:dyDescent="0.2">
      <c r="B326" s="46">
        <v>80</v>
      </c>
      <c r="C326" s="2" t="s">
        <v>83</v>
      </c>
      <c r="D326" s="33"/>
      <c r="E326" s="33"/>
      <c r="F326" s="33"/>
    </row>
    <row r="327" spans="1:6" ht="30" customHeight="1" x14ac:dyDescent="0.2">
      <c r="B327" s="46">
        <v>81</v>
      </c>
      <c r="C327" s="2" t="s">
        <v>87</v>
      </c>
      <c r="D327" s="33"/>
      <c r="E327" s="33"/>
      <c r="F327" s="33"/>
    </row>
    <row r="328" spans="1:6" ht="30" customHeight="1" x14ac:dyDescent="0.2">
      <c r="B328" s="46">
        <v>82</v>
      </c>
      <c r="C328" s="2" t="s">
        <v>227</v>
      </c>
      <c r="D328" s="33"/>
      <c r="E328" s="33"/>
      <c r="F328" s="33"/>
    </row>
    <row r="329" spans="1:6" ht="30" customHeight="1" thickBot="1" x14ac:dyDescent="0.25">
      <c r="B329" s="46">
        <v>99</v>
      </c>
      <c r="C329" s="2" t="s">
        <v>45</v>
      </c>
      <c r="D329" s="33"/>
      <c r="E329" s="33"/>
      <c r="F329" s="33"/>
    </row>
    <row r="330" spans="1:6" ht="30" customHeight="1" thickTop="1" thickBot="1" x14ac:dyDescent="0.25">
      <c r="A330" s="49"/>
      <c r="B330" s="50"/>
      <c r="C330" s="51" t="s">
        <v>88</v>
      </c>
      <c r="D330" s="52">
        <f>SUM(D322:D329)</f>
        <v>0</v>
      </c>
      <c r="E330" s="52">
        <f>SUM(E322:E329)</f>
        <v>0</v>
      </c>
      <c r="F330" s="52">
        <f>SUM(F322:F329)</f>
        <v>0</v>
      </c>
    </row>
    <row r="331" spans="1:6" ht="17.25" customHeight="1" thickTop="1" x14ac:dyDescent="0.2">
      <c r="A331" s="164" t="s">
        <v>162</v>
      </c>
      <c r="B331" s="164"/>
      <c r="C331" s="164"/>
      <c r="D331" s="164"/>
      <c r="E331" s="164"/>
      <c r="F331" s="164"/>
    </row>
    <row r="332" spans="1:6" ht="21.75" customHeight="1" x14ac:dyDescent="0.35">
      <c r="A332" s="20"/>
      <c r="B332" s="21"/>
      <c r="C332" s="22" t="s">
        <v>89</v>
      </c>
      <c r="D332" s="134" t="s">
        <v>182</v>
      </c>
      <c r="E332" s="62"/>
      <c r="F332" s="134" t="s">
        <v>183</v>
      </c>
    </row>
    <row r="333" spans="1:6" ht="23.25" customHeight="1" thickBot="1" x14ac:dyDescent="0.4">
      <c r="A333" s="23" t="s">
        <v>180</v>
      </c>
      <c r="B333" s="24"/>
      <c r="C333" s="25"/>
      <c r="D333" s="135">
        <f>Voreinstellungen!$B$5</f>
        <v>2011</v>
      </c>
      <c r="E333" s="92" t="s">
        <v>90</v>
      </c>
      <c r="F333" s="135">
        <f>$D$333</f>
        <v>2011</v>
      </c>
    </row>
    <row r="334" spans="1:6" ht="17.25" customHeight="1" x14ac:dyDescent="0.2">
      <c r="A334" s="2" t="s">
        <v>91</v>
      </c>
      <c r="D334" s="33"/>
      <c r="E334" s="3" t="str">
        <f t="shared" ref="E334:E357" si="2">IF(F334&gt;0,F334-D334,"")</f>
        <v/>
      </c>
      <c r="F334" s="33"/>
    </row>
    <row r="335" spans="1:6" ht="17.25" customHeight="1" x14ac:dyDescent="0.2">
      <c r="A335" s="2" t="s">
        <v>92</v>
      </c>
      <c r="D335" s="3"/>
      <c r="E335" s="3" t="str">
        <f t="shared" si="2"/>
        <v/>
      </c>
      <c r="F335" s="3"/>
    </row>
    <row r="336" spans="1:6" ht="17.25" customHeight="1" x14ac:dyDescent="0.2">
      <c r="A336" s="2" t="s">
        <v>93</v>
      </c>
      <c r="D336" s="3"/>
      <c r="E336" s="3" t="str">
        <f t="shared" si="2"/>
        <v/>
      </c>
      <c r="F336" s="3"/>
    </row>
    <row r="337" spans="1:6" ht="17.25" customHeight="1" x14ac:dyDescent="0.2">
      <c r="A337" s="54" t="s">
        <v>196</v>
      </c>
      <c r="D337" s="3"/>
      <c r="E337" s="3" t="str">
        <f t="shared" si="2"/>
        <v/>
      </c>
      <c r="F337" s="3"/>
    </row>
    <row r="338" spans="1:6" ht="17.25" customHeight="1" x14ac:dyDescent="0.2">
      <c r="A338" s="54" t="s">
        <v>196</v>
      </c>
      <c r="D338" s="3"/>
      <c r="E338" s="3" t="str">
        <f t="shared" si="2"/>
        <v/>
      </c>
      <c r="F338" s="3"/>
    </row>
    <row r="339" spans="1:6" ht="17.25" customHeight="1" x14ac:dyDescent="0.2">
      <c r="A339" s="54" t="s">
        <v>196</v>
      </c>
      <c r="D339" s="3"/>
      <c r="E339" s="3" t="str">
        <f t="shared" si="2"/>
        <v/>
      </c>
      <c r="F339" s="3"/>
    </row>
    <row r="340" spans="1:6" ht="17.25" customHeight="1" x14ac:dyDescent="0.2">
      <c r="A340" s="54" t="s">
        <v>94</v>
      </c>
      <c r="C340" s="54"/>
      <c r="D340" s="3"/>
      <c r="E340" s="3" t="str">
        <f t="shared" si="2"/>
        <v/>
      </c>
      <c r="F340" s="3"/>
    </row>
    <row r="341" spans="1:6" ht="17.25" customHeight="1" x14ac:dyDescent="0.2">
      <c r="D341" s="3"/>
      <c r="E341" s="3" t="str">
        <f t="shared" si="2"/>
        <v/>
      </c>
      <c r="F341" s="3"/>
    </row>
    <row r="342" spans="1:6" ht="17.25" customHeight="1" x14ac:dyDescent="0.2">
      <c r="A342" s="2" t="s">
        <v>95</v>
      </c>
      <c r="D342" s="3"/>
      <c r="E342" s="3" t="str">
        <f>IF(F342&gt;0,F342-D342,"")</f>
        <v/>
      </c>
      <c r="F342" s="3"/>
    </row>
    <row r="343" spans="1:6" ht="17.25" customHeight="1" x14ac:dyDescent="0.2">
      <c r="A343" s="54" t="s">
        <v>177</v>
      </c>
      <c r="D343" s="3"/>
      <c r="E343" s="3" t="str">
        <f t="shared" si="2"/>
        <v/>
      </c>
      <c r="F343" s="3"/>
    </row>
    <row r="344" spans="1:6" ht="17.25" customHeight="1" x14ac:dyDescent="0.2">
      <c r="A344" s="54" t="s">
        <v>178</v>
      </c>
      <c r="D344" s="3"/>
      <c r="E344" s="3" t="str">
        <f t="shared" si="2"/>
        <v/>
      </c>
      <c r="F344" s="3"/>
    </row>
    <row r="345" spans="1:6" ht="17.25" customHeight="1" x14ac:dyDescent="0.2">
      <c r="A345" s="54" t="s">
        <v>149</v>
      </c>
      <c r="D345" s="3"/>
      <c r="E345" s="3" t="str">
        <f t="shared" si="2"/>
        <v/>
      </c>
      <c r="F345" s="3"/>
    </row>
    <row r="346" spans="1:6" ht="17.25" customHeight="1" x14ac:dyDescent="0.2">
      <c r="A346" s="54" t="s">
        <v>96</v>
      </c>
      <c r="D346" s="3"/>
      <c r="E346" s="3" t="str">
        <f t="shared" si="2"/>
        <v/>
      </c>
      <c r="F346" s="3"/>
    </row>
    <row r="347" spans="1:6" ht="17.25" customHeight="1" x14ac:dyDescent="0.2">
      <c r="A347" s="54" t="s">
        <v>228</v>
      </c>
      <c r="D347" s="3"/>
      <c r="E347" s="3" t="str">
        <f t="shared" si="2"/>
        <v/>
      </c>
      <c r="F347" s="3"/>
    </row>
    <row r="348" spans="1:6" ht="17.25" customHeight="1" x14ac:dyDescent="0.2">
      <c r="A348" s="54" t="s">
        <v>186</v>
      </c>
      <c r="D348" s="3"/>
      <c r="E348" s="3" t="str">
        <f t="shared" si="2"/>
        <v/>
      </c>
      <c r="F348" s="3"/>
    </row>
    <row r="349" spans="1:6" ht="17.25" customHeight="1" x14ac:dyDescent="0.2">
      <c r="A349" s="54" t="s">
        <v>229</v>
      </c>
      <c r="D349" s="5"/>
      <c r="E349" s="3" t="str">
        <f t="shared" si="2"/>
        <v/>
      </c>
      <c r="F349" s="3"/>
    </row>
    <row r="350" spans="1:6" ht="17.25" customHeight="1" x14ac:dyDescent="0.2">
      <c r="A350" s="2" t="s">
        <v>150</v>
      </c>
      <c r="B350" s="2"/>
      <c r="D350" s="5"/>
      <c r="E350" s="3" t="str">
        <f t="shared" si="2"/>
        <v/>
      </c>
      <c r="F350" s="3"/>
    </row>
    <row r="351" spans="1:6" ht="17.25" customHeight="1" x14ac:dyDescent="0.2">
      <c r="A351" s="93" t="s">
        <v>151</v>
      </c>
      <c r="B351" s="2"/>
      <c r="D351" s="5"/>
      <c r="E351" s="3" t="str">
        <f t="shared" si="2"/>
        <v/>
      </c>
      <c r="F351" s="3"/>
    </row>
    <row r="352" spans="1:6" ht="17.25" customHeight="1" x14ac:dyDescent="0.2">
      <c r="A352" s="93" t="s">
        <v>120</v>
      </c>
      <c r="B352" s="2"/>
      <c r="D352" s="5"/>
      <c r="E352" s="3" t="str">
        <f t="shared" si="2"/>
        <v/>
      </c>
      <c r="F352" s="3"/>
    </row>
    <row r="353" spans="1:6" ht="17.25" customHeight="1" x14ac:dyDescent="0.2">
      <c r="A353" s="93" t="s">
        <v>119</v>
      </c>
      <c r="B353" s="2"/>
      <c r="D353" s="5"/>
      <c r="E353" s="3" t="str">
        <f t="shared" si="2"/>
        <v/>
      </c>
      <c r="F353" s="3"/>
    </row>
    <row r="354" spans="1:6" ht="17.25" customHeight="1" x14ac:dyDescent="0.2">
      <c r="A354" s="93" t="s">
        <v>152</v>
      </c>
      <c r="B354" s="2"/>
      <c r="D354" s="5"/>
      <c r="E354" s="3" t="str">
        <f t="shared" si="2"/>
        <v/>
      </c>
      <c r="F354" s="3"/>
    </row>
    <row r="355" spans="1:6" ht="17.25" customHeight="1" x14ac:dyDescent="0.2">
      <c r="A355" s="2"/>
      <c r="B355" s="2"/>
      <c r="D355" s="5"/>
      <c r="E355" s="3" t="str">
        <f t="shared" si="2"/>
        <v/>
      </c>
      <c r="F355" s="3"/>
    </row>
    <row r="356" spans="1:6" ht="17.25" customHeight="1" x14ac:dyDescent="0.2">
      <c r="A356" s="2" t="s">
        <v>153</v>
      </c>
      <c r="B356" s="2"/>
      <c r="D356" s="5"/>
      <c r="E356" s="3" t="str">
        <f t="shared" si="2"/>
        <v/>
      </c>
      <c r="F356" s="3"/>
    </row>
    <row r="357" spans="1:6" ht="17.25" customHeight="1" thickBot="1" x14ac:dyDescent="0.25">
      <c r="A357" s="2"/>
      <c r="B357" s="2"/>
      <c r="D357" s="106"/>
      <c r="E357" s="3" t="str">
        <f t="shared" si="2"/>
        <v/>
      </c>
      <c r="F357" s="72"/>
    </row>
    <row r="358" spans="1:6" ht="17.25" customHeight="1" thickTop="1" thickBot="1" x14ac:dyDescent="0.25">
      <c r="A358" s="81" t="s">
        <v>179</v>
      </c>
      <c r="B358" s="50"/>
      <c r="C358" s="51"/>
      <c r="D358" s="52">
        <f>SUM(D334:D357)</f>
        <v>0</v>
      </c>
      <c r="E358" s="52">
        <f>SUM(E334:E357)</f>
        <v>0</v>
      </c>
      <c r="F358" s="52">
        <f>SUM(F334:F357)</f>
        <v>0</v>
      </c>
    </row>
    <row r="359" spans="1:6" ht="17.25" customHeight="1" thickTop="1" x14ac:dyDescent="0.2"/>
    <row r="360" spans="1:6" ht="24.75" customHeight="1" thickBot="1" x14ac:dyDescent="0.4">
      <c r="A360" s="18" t="s">
        <v>217</v>
      </c>
      <c r="B360" s="79"/>
      <c r="C360" s="45"/>
      <c r="D360" s="45"/>
      <c r="E360" s="45"/>
      <c r="F360" s="45"/>
    </row>
    <row r="361" spans="1:6" ht="17.25" customHeight="1" x14ac:dyDescent="0.2">
      <c r="A361" s="54" t="s">
        <v>97</v>
      </c>
      <c r="D361" s="136" t="s">
        <v>98</v>
      </c>
      <c r="E361" s="80" t="s">
        <v>99</v>
      </c>
      <c r="F361" s="136" t="s">
        <v>100</v>
      </c>
    </row>
    <row r="362" spans="1:6" ht="17.25" customHeight="1" x14ac:dyDescent="0.2">
      <c r="D362" s="3"/>
      <c r="E362" s="3" t="str">
        <f t="shared" ref="E362:E380" si="3">IF(F362&gt;0,F362-D362,"")</f>
        <v/>
      </c>
      <c r="F362" s="3"/>
    </row>
    <row r="363" spans="1:6" ht="17.25" customHeight="1" x14ac:dyDescent="0.2">
      <c r="D363" s="3"/>
      <c r="E363" s="3" t="str">
        <f t="shared" si="3"/>
        <v/>
      </c>
      <c r="F363" s="3"/>
    </row>
    <row r="364" spans="1:6" ht="17.25" customHeight="1" x14ac:dyDescent="0.2">
      <c r="D364" s="3"/>
      <c r="E364" s="3" t="str">
        <f t="shared" si="3"/>
        <v/>
      </c>
      <c r="F364" s="3"/>
    </row>
    <row r="365" spans="1:6" ht="17.25" customHeight="1" thickBot="1" x14ac:dyDescent="0.25">
      <c r="D365" s="72"/>
      <c r="E365" s="3" t="str">
        <f t="shared" si="3"/>
        <v/>
      </c>
      <c r="F365" s="72"/>
    </row>
    <row r="366" spans="1:6" ht="17.25" customHeight="1" thickTop="1" thickBot="1" x14ac:dyDescent="0.25">
      <c r="A366" s="49" t="s">
        <v>101</v>
      </c>
      <c r="B366" s="50"/>
      <c r="C366" s="51"/>
      <c r="D366" s="52">
        <f>SUM(D362:D365)</f>
        <v>0</v>
      </c>
      <c r="E366" s="52">
        <f>SUM(E362:E365)</f>
        <v>0</v>
      </c>
      <c r="F366" s="52">
        <f>SUM(F362:F365)</f>
        <v>0</v>
      </c>
    </row>
    <row r="367" spans="1:6" ht="17.25" customHeight="1" thickTop="1" x14ac:dyDescent="0.2">
      <c r="A367" s="54" t="s">
        <v>102</v>
      </c>
      <c r="D367" s="33"/>
      <c r="E367" s="3" t="str">
        <f t="shared" si="3"/>
        <v/>
      </c>
      <c r="F367" s="33"/>
    </row>
    <row r="368" spans="1:6" ht="17.25" customHeight="1" x14ac:dyDescent="0.2">
      <c r="A368" s="54" t="s">
        <v>103</v>
      </c>
      <c r="D368" s="3"/>
      <c r="E368" s="3" t="str">
        <f t="shared" si="3"/>
        <v/>
      </c>
      <c r="F368" s="3"/>
    </row>
    <row r="369" spans="1:6" ht="17.25" customHeight="1" x14ac:dyDescent="0.2">
      <c r="A369" s="54" t="s">
        <v>154</v>
      </c>
      <c r="D369" s="3"/>
      <c r="E369" s="3" t="str">
        <f t="shared" si="3"/>
        <v/>
      </c>
      <c r="F369" s="3"/>
    </row>
    <row r="370" spans="1:6" ht="17.25" customHeight="1" x14ac:dyDescent="0.2">
      <c r="A370" s="54" t="s">
        <v>104</v>
      </c>
      <c r="D370" s="3"/>
      <c r="E370" s="3" t="str">
        <f t="shared" si="3"/>
        <v/>
      </c>
      <c r="F370" s="3"/>
    </row>
    <row r="371" spans="1:6" ht="17.25" customHeight="1" x14ac:dyDescent="0.2">
      <c r="A371" s="54" t="s">
        <v>105</v>
      </c>
      <c r="D371" s="3"/>
      <c r="E371" s="3" t="str">
        <f>IF(D371&gt;0,F371-D371,"")</f>
        <v/>
      </c>
      <c r="F371" s="3"/>
    </row>
    <row r="372" spans="1:6" ht="17.25" customHeight="1" x14ac:dyDescent="0.2">
      <c r="A372" s="54" t="s">
        <v>184</v>
      </c>
      <c r="D372" s="3"/>
      <c r="E372" s="3" t="str">
        <f t="shared" si="3"/>
        <v/>
      </c>
      <c r="F372" s="3"/>
    </row>
    <row r="373" spans="1:6" ht="17.25" customHeight="1" x14ac:dyDescent="0.2">
      <c r="A373" s="86" t="s">
        <v>151</v>
      </c>
      <c r="D373" s="3"/>
      <c r="E373" s="3" t="str">
        <f t="shared" si="3"/>
        <v/>
      </c>
      <c r="F373" s="3"/>
    </row>
    <row r="374" spans="1:6" ht="17.25" customHeight="1" x14ac:dyDescent="0.2">
      <c r="A374" s="86" t="s">
        <v>120</v>
      </c>
      <c r="D374" s="3"/>
      <c r="E374" s="3" t="str">
        <f t="shared" si="3"/>
        <v/>
      </c>
      <c r="F374" s="3"/>
    </row>
    <row r="375" spans="1:6" ht="17.25" customHeight="1" x14ac:dyDescent="0.2">
      <c r="A375" s="93" t="s">
        <v>119</v>
      </c>
      <c r="D375" s="3"/>
      <c r="E375" s="3" t="str">
        <f t="shared" si="3"/>
        <v/>
      </c>
      <c r="F375" s="3"/>
    </row>
    <row r="376" spans="1:6" ht="17.25" customHeight="1" x14ac:dyDescent="0.2">
      <c r="A376" s="93" t="s">
        <v>152</v>
      </c>
      <c r="D376" s="3"/>
      <c r="E376" s="3" t="str">
        <f t="shared" si="3"/>
        <v/>
      </c>
      <c r="F376" s="3"/>
    </row>
    <row r="377" spans="1:6" ht="17.25" customHeight="1" x14ac:dyDescent="0.2">
      <c r="A377" s="54" t="s">
        <v>155</v>
      </c>
      <c r="D377" s="3"/>
      <c r="E377" s="3" t="str">
        <f t="shared" si="3"/>
        <v/>
      </c>
      <c r="F377" s="3"/>
    </row>
    <row r="378" spans="1:6" ht="17.25" customHeight="1" x14ac:dyDescent="0.2">
      <c r="D378" s="72"/>
      <c r="E378" s="3" t="str">
        <f t="shared" si="3"/>
        <v/>
      </c>
      <c r="F378" s="72"/>
    </row>
    <row r="379" spans="1:6" ht="17.25" customHeight="1" x14ac:dyDescent="0.2">
      <c r="D379" s="72"/>
      <c r="E379" s="3" t="str">
        <f t="shared" si="3"/>
        <v/>
      </c>
      <c r="F379" s="72"/>
    </row>
    <row r="380" spans="1:6" ht="17.25" customHeight="1" thickBot="1" x14ac:dyDescent="0.25">
      <c r="A380" s="2"/>
      <c r="B380" s="2"/>
      <c r="D380" s="72"/>
      <c r="E380" s="3" t="str">
        <f t="shared" si="3"/>
        <v/>
      </c>
      <c r="F380" s="72"/>
    </row>
    <row r="381" spans="1:6" ht="21" customHeight="1" thickTop="1" thickBot="1" x14ac:dyDescent="0.25">
      <c r="A381" s="81" t="s">
        <v>218</v>
      </c>
      <c r="B381" s="50"/>
      <c r="C381" s="51"/>
      <c r="D381" s="52">
        <f>SUM(D367:D380)</f>
        <v>0</v>
      </c>
      <c r="E381" s="52">
        <f>SUM(E367:E380)</f>
        <v>0</v>
      </c>
      <c r="F381" s="52">
        <f>SUM(F367:F380)</f>
        <v>0</v>
      </c>
    </row>
    <row r="382" spans="1:6" ht="13.5" thickTop="1" x14ac:dyDescent="0.2"/>
  </sheetData>
  <mergeCells count="14">
    <mergeCell ref="A1:F1"/>
    <mergeCell ref="A2:F2"/>
    <mergeCell ref="A37:F37"/>
    <mergeCell ref="A331:F331"/>
    <mergeCell ref="A221:F221"/>
    <mergeCell ref="A248:F248"/>
    <mergeCell ref="A64:F64"/>
    <mergeCell ref="A303:F303"/>
    <mergeCell ref="A114:F114"/>
    <mergeCell ref="A166:F166"/>
    <mergeCell ref="A192:F192"/>
    <mergeCell ref="A88:F88"/>
    <mergeCell ref="A276:F276"/>
    <mergeCell ref="A140:F140"/>
  </mergeCells>
  <phoneticPr fontId="26" type="noConversion"/>
  <printOptions horizontalCentered="1" gridLinesSet="0"/>
  <pageMargins left="0.47244094488188981" right="0.47244094488188981" top="0.47244094488188981" bottom="0.55118110236220474" header="0.51181102362204722" footer="0.51181102362204722"/>
  <pageSetup paperSize="9" scale="87" fitToHeight="0" orientation="portrait" horizontalDpi="360" verticalDpi="4294967292" r:id="rId1"/>
  <headerFooter alignWithMargins="0"/>
  <rowBreaks count="12" manualBreakCount="12">
    <brk id="36" max="16383" man="1"/>
    <brk id="63" max="16383" man="1"/>
    <brk id="87" max="16383" man="1"/>
    <brk id="113" max="16383" man="1"/>
    <brk id="139" max="16383" man="1"/>
    <brk id="165" max="16383" man="1"/>
    <brk id="191" max="16383" man="1"/>
    <brk id="220" max="16383" man="1"/>
    <brk id="247" max="16383" man="1"/>
    <brk id="275" max="16383" man="1"/>
    <brk id="302" max="16383" man="1"/>
    <brk id="330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zoomScaleNormal="100" workbookViewId="0">
      <selection activeCell="C6" sqref="C6:E7"/>
    </sheetView>
  </sheetViews>
  <sheetFormatPr baseColWidth="10" defaultRowHeight="12.75" x14ac:dyDescent="0.2"/>
  <cols>
    <col min="1" max="1" width="3.5703125" bestFit="1" customWidth="1"/>
    <col min="2" max="2" width="44.5703125" customWidth="1"/>
    <col min="3" max="3" width="16.140625" customWidth="1"/>
    <col min="4" max="4" width="15.28515625" customWidth="1"/>
    <col min="5" max="5" width="14.28515625" customWidth="1"/>
    <col min="6" max="6" width="14.7109375" customWidth="1"/>
  </cols>
  <sheetData>
    <row r="1" spans="1:6" x14ac:dyDescent="0.2">
      <c r="A1" s="169" t="s">
        <v>163</v>
      </c>
      <c r="B1" s="169"/>
      <c r="C1" s="169"/>
      <c r="D1" s="169"/>
      <c r="E1" s="169"/>
      <c r="F1" s="169"/>
    </row>
    <row r="2" spans="1:6" ht="27" customHeight="1" x14ac:dyDescent="0.4">
      <c r="A2" s="170" t="s">
        <v>106</v>
      </c>
      <c r="B2" s="170"/>
      <c r="C2" s="170"/>
      <c r="D2" s="170"/>
      <c r="E2" s="170"/>
      <c r="F2" s="170"/>
    </row>
    <row r="3" spans="1:6" ht="16.5" customHeight="1" x14ac:dyDescent="0.25">
      <c r="A3" s="7" t="s">
        <v>107</v>
      </c>
      <c r="C3" s="7"/>
      <c r="D3" s="2"/>
      <c r="E3" s="2"/>
      <c r="F3" s="2"/>
    </row>
    <row r="4" spans="1:6" ht="10.5" customHeight="1" thickBot="1" x14ac:dyDescent="0.3">
      <c r="A4" s="2"/>
      <c r="B4" s="8"/>
      <c r="C4" s="8"/>
      <c r="D4" s="2"/>
      <c r="E4" s="2"/>
      <c r="F4" s="2"/>
    </row>
    <row r="5" spans="1:6" s="1" customFormat="1" ht="18.75" customHeight="1" thickBot="1" x14ac:dyDescent="0.3">
      <c r="A5" s="6"/>
      <c r="B5" s="6"/>
      <c r="C5" s="171" t="s">
        <v>108</v>
      </c>
      <c r="D5" s="168"/>
      <c r="E5" s="172"/>
    </row>
    <row r="6" spans="1:6" s="1" customFormat="1" ht="46.5" x14ac:dyDescent="0.2">
      <c r="A6" s="17" t="s">
        <v>110</v>
      </c>
      <c r="B6" s="130"/>
      <c r="C6" s="94" t="s">
        <v>168</v>
      </c>
      <c r="D6" s="94" t="s">
        <v>245</v>
      </c>
      <c r="E6" s="95" t="s">
        <v>244</v>
      </c>
    </row>
    <row r="7" spans="1:6" s="1" customFormat="1" ht="16.5" customHeight="1" x14ac:dyDescent="0.2">
      <c r="A7" s="96" t="s">
        <v>111</v>
      </c>
      <c r="B7" s="131"/>
      <c r="C7" s="97">
        <f>E7-1</f>
        <v>2010</v>
      </c>
      <c r="D7" s="97">
        <f>E7</f>
        <v>2011</v>
      </c>
      <c r="E7" s="98">
        <f>Voreinstellungen!$B$5</f>
        <v>2011</v>
      </c>
    </row>
    <row r="8" spans="1:6" s="1" customFormat="1" ht="16.5" customHeight="1" thickBot="1" x14ac:dyDescent="0.25">
      <c r="A8" s="132"/>
      <c r="B8" s="133"/>
      <c r="C8" s="9" t="s">
        <v>169</v>
      </c>
      <c r="D8" s="9" t="s">
        <v>169</v>
      </c>
      <c r="E8" s="10" t="s">
        <v>169</v>
      </c>
    </row>
    <row r="9" spans="1:6" ht="24" customHeight="1" x14ac:dyDescent="0.2">
      <c r="A9" s="11">
        <v>1</v>
      </c>
      <c r="B9" s="105" t="s">
        <v>112</v>
      </c>
      <c r="C9" s="33">
        <f>'Ansätze Einnahmen und Ausgaben'!D49</f>
        <v>0</v>
      </c>
      <c r="D9" s="33">
        <f>'Ansätze Einnahmen und Ausgaben'!E49</f>
        <v>0</v>
      </c>
      <c r="E9" s="34">
        <f>'Ansätze Einnahmen und Ausgaben'!F49</f>
        <v>0</v>
      </c>
    </row>
    <row r="10" spans="1:6" ht="24" customHeight="1" x14ac:dyDescent="0.2">
      <c r="A10" s="14">
        <v>2</v>
      </c>
      <c r="B10" s="100" t="s">
        <v>6</v>
      </c>
      <c r="C10" s="3">
        <f>'Ansätze Einnahmen und Ausgaben'!D63</f>
        <v>0</v>
      </c>
      <c r="D10" s="102">
        <f>'Ansätze Einnahmen und Ausgaben'!E63</f>
        <v>0</v>
      </c>
      <c r="E10" s="12">
        <f>'Ansätze Einnahmen und Ausgaben'!F63</f>
        <v>0</v>
      </c>
    </row>
    <row r="11" spans="1:6" ht="24" customHeight="1" x14ac:dyDescent="0.2">
      <c r="A11" s="99" t="s">
        <v>127</v>
      </c>
      <c r="B11" s="100" t="s">
        <v>13</v>
      </c>
      <c r="C11" s="4">
        <f>'Ansätze Einnahmen und Ausgaben'!D81</f>
        <v>0</v>
      </c>
      <c r="D11" s="103">
        <f>'Ansätze Einnahmen und Ausgaben'!E81</f>
        <v>0</v>
      </c>
      <c r="E11" s="15">
        <f>'Ansätze Einnahmen und Ausgaben'!F81</f>
        <v>0</v>
      </c>
    </row>
    <row r="12" spans="1:6" ht="24" customHeight="1" x14ac:dyDescent="0.2">
      <c r="A12" s="99" t="s">
        <v>129</v>
      </c>
      <c r="B12" s="100" t="s">
        <v>156</v>
      </c>
      <c r="C12" s="4">
        <f>'Ansätze Einnahmen und Ausgaben'!D87</f>
        <v>0</v>
      </c>
      <c r="D12" s="103">
        <f>'Ansätze Einnahmen und Ausgaben'!E87</f>
        <v>0</v>
      </c>
      <c r="E12" s="15">
        <f>'Ansätze Einnahmen und Ausgaben'!F87</f>
        <v>0</v>
      </c>
    </row>
    <row r="13" spans="1:6" ht="24" customHeight="1" x14ac:dyDescent="0.2">
      <c r="A13" s="14">
        <v>4</v>
      </c>
      <c r="B13" s="100" t="s">
        <v>24</v>
      </c>
      <c r="C13" s="3">
        <f>'Ansätze Einnahmen und Ausgaben'!D101</f>
        <v>0</v>
      </c>
      <c r="D13" s="102">
        <f>'Ansätze Einnahmen und Ausgaben'!E101</f>
        <v>0</v>
      </c>
      <c r="E13" s="12">
        <f>'Ansätze Einnahmen und Ausgaben'!F101</f>
        <v>0</v>
      </c>
    </row>
    <row r="14" spans="1:6" ht="24" customHeight="1" x14ac:dyDescent="0.2">
      <c r="A14" s="14">
        <v>5</v>
      </c>
      <c r="B14" s="100" t="s">
        <v>181</v>
      </c>
      <c r="C14" s="5">
        <f>'Ansätze Einnahmen und Ausgaben'!D113</f>
        <v>0</v>
      </c>
      <c r="D14" s="104">
        <f>'Ansätze Einnahmen und Ausgaben'!E113</f>
        <v>0</v>
      </c>
      <c r="E14" s="13">
        <f>'Ansätze Einnahmen und Ausgaben'!F113</f>
        <v>0</v>
      </c>
    </row>
    <row r="15" spans="1:6" ht="24" customHeight="1" x14ac:dyDescent="0.2">
      <c r="A15" s="14">
        <v>6</v>
      </c>
      <c r="B15" s="100" t="s">
        <v>29</v>
      </c>
      <c r="C15" s="4">
        <f>'Ansätze Einnahmen und Ausgaben'!D125</f>
        <v>0</v>
      </c>
      <c r="D15" s="103">
        <f>'Ansätze Einnahmen und Ausgaben'!E125</f>
        <v>0</v>
      </c>
      <c r="E15" s="15">
        <f>'Ansätze Einnahmen und Ausgaben'!F125</f>
        <v>0</v>
      </c>
    </row>
    <row r="16" spans="1:6" ht="24" customHeight="1" x14ac:dyDescent="0.2">
      <c r="A16" s="14">
        <v>7</v>
      </c>
      <c r="B16" s="100" t="s">
        <v>32</v>
      </c>
      <c r="C16" s="3">
        <f>'Ansätze Einnahmen und Ausgaben'!D139</f>
        <v>0</v>
      </c>
      <c r="D16" s="102">
        <f>'Ansätze Einnahmen und Ausgaben'!E139</f>
        <v>0</v>
      </c>
      <c r="E16" s="12">
        <f>'Ansätze Einnahmen und Ausgaben'!F139</f>
        <v>0</v>
      </c>
    </row>
    <row r="17" spans="1:5" ht="24" customHeight="1" thickBot="1" x14ac:dyDescent="0.25">
      <c r="A17" s="109">
        <v>9</v>
      </c>
      <c r="B17" s="110" t="s">
        <v>113</v>
      </c>
      <c r="C17" s="106">
        <f>'Ansätze Einnahmen und Ausgaben'!D165</f>
        <v>0</v>
      </c>
      <c r="D17" s="107">
        <f>'Ansätze Einnahmen und Ausgaben'!E165</f>
        <v>0</v>
      </c>
      <c r="E17" s="108">
        <f>'Ansätze Einnahmen und Ausgaben'!F165</f>
        <v>0</v>
      </c>
    </row>
    <row r="18" spans="1:5" ht="24" customHeight="1" thickTop="1" thickBot="1" x14ac:dyDescent="0.25">
      <c r="A18" s="49" t="s">
        <v>114</v>
      </c>
      <c r="B18" s="111" t="s">
        <v>115</v>
      </c>
      <c r="C18" s="112">
        <f>SUM(C9:C17)</f>
        <v>0</v>
      </c>
      <c r="D18" s="113">
        <f>SUM(D9:D17)</f>
        <v>0</v>
      </c>
      <c r="E18" s="114">
        <f>SUM(E9:E17)</f>
        <v>0</v>
      </c>
    </row>
    <row r="19" spans="1:5" ht="14.25" thickTop="1" thickBot="1" x14ac:dyDescent="0.25">
      <c r="A19" s="2"/>
      <c r="B19" s="2"/>
      <c r="C19" s="2"/>
      <c r="D19" s="2"/>
      <c r="E19" s="2"/>
    </row>
    <row r="20" spans="1:5" s="1" customFormat="1" ht="18.75" customHeight="1" thickBot="1" x14ac:dyDescent="0.3">
      <c r="A20" s="6"/>
      <c r="B20" s="6"/>
      <c r="C20" s="171" t="s">
        <v>109</v>
      </c>
      <c r="D20" s="168"/>
      <c r="E20" s="172"/>
    </row>
    <row r="21" spans="1:5" s="1" customFormat="1" ht="46.5" x14ac:dyDescent="0.2">
      <c r="A21" s="17" t="s">
        <v>110</v>
      </c>
      <c r="B21" s="130"/>
      <c r="C21" s="94" t="s">
        <v>168</v>
      </c>
      <c r="D21" s="94" t="s">
        <v>246</v>
      </c>
      <c r="E21" s="95" t="s">
        <v>244</v>
      </c>
    </row>
    <row r="22" spans="1:5" s="1" customFormat="1" ht="16.5" customHeight="1" x14ac:dyDescent="0.2">
      <c r="A22" s="96" t="s">
        <v>111</v>
      </c>
      <c r="B22" s="131"/>
      <c r="C22" s="97">
        <f>E22-1</f>
        <v>2010</v>
      </c>
      <c r="D22" s="97">
        <f>E22</f>
        <v>2011</v>
      </c>
      <c r="E22" s="98">
        <f>Voreinstellungen!$B$5</f>
        <v>2011</v>
      </c>
    </row>
    <row r="23" spans="1:5" s="1" customFormat="1" ht="16.5" customHeight="1" thickBot="1" x14ac:dyDescent="0.25">
      <c r="A23" s="132"/>
      <c r="B23" s="133"/>
      <c r="C23" s="9" t="s">
        <v>169</v>
      </c>
      <c r="D23" s="9" t="s">
        <v>169</v>
      </c>
      <c r="E23" s="10" t="s">
        <v>169</v>
      </c>
    </row>
    <row r="24" spans="1:5" ht="24" customHeight="1" x14ac:dyDescent="0.2">
      <c r="A24" s="11">
        <v>1</v>
      </c>
      <c r="B24" s="105" t="s">
        <v>112</v>
      </c>
      <c r="C24" s="33">
        <f>'Ansätze Einnahmen und Ausgaben'!D178</f>
        <v>0</v>
      </c>
      <c r="D24" s="33">
        <f>'Ansätze Einnahmen und Ausgaben'!E178</f>
        <v>0</v>
      </c>
      <c r="E24" s="34">
        <f>'Ansätze Einnahmen und Ausgaben'!F178</f>
        <v>0</v>
      </c>
    </row>
    <row r="25" spans="1:5" ht="24" customHeight="1" x14ac:dyDescent="0.2">
      <c r="A25" s="14">
        <v>2</v>
      </c>
      <c r="B25" s="100" t="s">
        <v>6</v>
      </c>
      <c r="C25" s="3">
        <f>'Ansätze Einnahmen und Ausgaben'!D191</f>
        <v>0</v>
      </c>
      <c r="D25" s="102">
        <f>'Ansätze Einnahmen und Ausgaben'!E191</f>
        <v>0</v>
      </c>
      <c r="E25" s="12">
        <f>'Ansätze Einnahmen und Ausgaben'!F191</f>
        <v>0</v>
      </c>
    </row>
    <row r="26" spans="1:5" ht="24" customHeight="1" x14ac:dyDescent="0.2">
      <c r="A26" s="99" t="s">
        <v>127</v>
      </c>
      <c r="B26" s="100" t="s">
        <v>13</v>
      </c>
      <c r="C26" s="4">
        <f>'Ansätze Einnahmen und Ausgaben'!D212</f>
        <v>0</v>
      </c>
      <c r="D26" s="103">
        <f>'Ansätze Einnahmen und Ausgaben'!E212</f>
        <v>0</v>
      </c>
      <c r="E26" s="15">
        <f>'Ansätze Einnahmen und Ausgaben'!F212</f>
        <v>0</v>
      </c>
    </row>
    <row r="27" spans="1:5" ht="24" customHeight="1" x14ac:dyDescent="0.2">
      <c r="A27" s="99" t="s">
        <v>129</v>
      </c>
      <c r="B27" s="100" t="s">
        <v>156</v>
      </c>
      <c r="C27" s="4">
        <f>'Ansätze Einnahmen und Ausgaben'!D220</f>
        <v>0</v>
      </c>
      <c r="D27" s="103">
        <f>'Ansätze Einnahmen und Ausgaben'!E220</f>
        <v>0</v>
      </c>
      <c r="E27" s="15">
        <f>'Ansätze Einnahmen und Ausgaben'!F220</f>
        <v>0</v>
      </c>
    </row>
    <row r="28" spans="1:5" ht="24" customHeight="1" x14ac:dyDescent="0.2">
      <c r="A28" s="14">
        <v>4</v>
      </c>
      <c r="B28" s="100" t="s">
        <v>24</v>
      </c>
      <c r="C28" s="3">
        <f>'Ansätze Einnahmen und Ausgaben'!D235</f>
        <v>0</v>
      </c>
      <c r="D28" s="102">
        <f>'Ansätze Einnahmen und Ausgaben'!E235</f>
        <v>0</v>
      </c>
      <c r="E28" s="12">
        <f>'Ansätze Einnahmen und Ausgaben'!F235</f>
        <v>0</v>
      </c>
    </row>
    <row r="29" spans="1:5" ht="24" customHeight="1" x14ac:dyDescent="0.2">
      <c r="A29" s="14">
        <v>5</v>
      </c>
      <c r="B29" s="100" t="s">
        <v>181</v>
      </c>
      <c r="C29" s="5">
        <f>'Ansätze Einnahmen und Ausgaben'!D247</f>
        <v>0</v>
      </c>
      <c r="D29" s="104">
        <f>'Ansätze Einnahmen und Ausgaben'!E247</f>
        <v>0</v>
      </c>
      <c r="E29" s="13">
        <f>'Ansätze Einnahmen und Ausgaben'!F247</f>
        <v>0</v>
      </c>
    </row>
    <row r="30" spans="1:5" ht="24" customHeight="1" x14ac:dyDescent="0.2">
      <c r="A30" s="14">
        <v>6</v>
      </c>
      <c r="B30" s="100" t="s">
        <v>29</v>
      </c>
      <c r="C30" s="4">
        <f>'Ansätze Einnahmen und Ausgaben'!D259</f>
        <v>0</v>
      </c>
      <c r="D30" s="103">
        <f>'Ansätze Einnahmen und Ausgaben'!E259</f>
        <v>0</v>
      </c>
      <c r="E30" s="15">
        <f>'Ansätze Einnahmen und Ausgaben'!F259</f>
        <v>0</v>
      </c>
    </row>
    <row r="31" spans="1:5" ht="24" customHeight="1" x14ac:dyDescent="0.2">
      <c r="A31" s="14">
        <v>7</v>
      </c>
      <c r="B31" s="100" t="s">
        <v>32</v>
      </c>
      <c r="C31" s="3">
        <f>'Ansätze Einnahmen und Ausgaben'!D275</f>
        <v>0</v>
      </c>
      <c r="D31" s="102">
        <f>'Ansätze Einnahmen und Ausgaben'!E275</f>
        <v>0</v>
      </c>
      <c r="E31" s="12">
        <f>'Ansätze Einnahmen und Ausgaben'!F275</f>
        <v>0</v>
      </c>
    </row>
    <row r="32" spans="1:5" ht="24" customHeight="1" thickBot="1" x14ac:dyDescent="0.25">
      <c r="A32" s="109">
        <v>9</v>
      </c>
      <c r="B32" s="110" t="s">
        <v>113</v>
      </c>
      <c r="C32" s="106">
        <f>'Ansätze Einnahmen und Ausgaben'!D302</f>
        <v>0</v>
      </c>
      <c r="D32" s="107">
        <f>'Ansätze Einnahmen und Ausgaben'!E302</f>
        <v>0</v>
      </c>
      <c r="E32" s="108">
        <f>'Ansätze Einnahmen und Ausgaben'!F302</f>
        <v>0</v>
      </c>
    </row>
    <row r="33" spans="1:6" ht="24" customHeight="1" thickTop="1" thickBot="1" x14ac:dyDescent="0.25">
      <c r="A33" s="49" t="s">
        <v>114</v>
      </c>
      <c r="B33" s="111" t="s">
        <v>115</v>
      </c>
      <c r="C33" s="112">
        <f>SUM(C24:C32)</f>
        <v>0</v>
      </c>
      <c r="D33" s="113">
        <f>SUM(D24:D32)</f>
        <v>0</v>
      </c>
      <c r="E33" s="114">
        <f>SUM(E24:E32)</f>
        <v>0</v>
      </c>
    </row>
    <row r="34" spans="1:6" ht="13.5" thickTop="1" x14ac:dyDescent="0.2"/>
    <row r="35" spans="1:6" ht="18" x14ac:dyDescent="0.25">
      <c r="A35" s="141"/>
      <c r="B35" s="142"/>
      <c r="C35" s="142"/>
      <c r="D35" s="142"/>
      <c r="E35" s="142"/>
      <c r="F35" s="142"/>
    </row>
    <row r="36" spans="1:6" x14ac:dyDescent="0.2">
      <c r="A36" s="142"/>
      <c r="B36" s="142"/>
      <c r="C36" s="142"/>
      <c r="D36" s="142"/>
      <c r="E36" s="142"/>
      <c r="F36" s="142"/>
    </row>
    <row r="37" spans="1:6" s="115" customFormat="1" ht="27" customHeight="1" x14ac:dyDescent="0.2">
      <c r="A37" s="143"/>
      <c r="B37" s="143"/>
      <c r="C37" s="144"/>
      <c r="D37" s="144"/>
      <c r="E37" s="144"/>
      <c r="F37" s="144"/>
    </row>
    <row r="38" spans="1:6" s="116" customFormat="1" x14ac:dyDescent="0.2">
      <c r="A38" s="145"/>
      <c r="B38" s="145"/>
      <c r="C38" s="146"/>
      <c r="D38" s="146"/>
      <c r="E38" s="146"/>
      <c r="F38" s="146"/>
    </row>
    <row r="39" spans="1:6" s="115" customFormat="1" ht="28.5" customHeight="1" x14ac:dyDescent="0.2">
      <c r="A39" s="143"/>
      <c r="B39" s="143"/>
      <c r="C39" s="144"/>
      <c r="D39" s="144"/>
      <c r="E39" s="144"/>
      <c r="F39" s="144"/>
    </row>
  </sheetData>
  <mergeCells count="4">
    <mergeCell ref="A1:F1"/>
    <mergeCell ref="A2:F2"/>
    <mergeCell ref="C5:E5"/>
    <mergeCell ref="C20:E20"/>
  </mergeCells>
  <phoneticPr fontId="26" type="noConversion"/>
  <printOptions horizontalCentered="1" gridLinesSet="0"/>
  <pageMargins left="0.46" right="0.51" top="0.37" bottom="0.36" header="0.34" footer="0.34"/>
  <pageSetup paperSize="9" scale="87" orientation="portrait" horizontalDpi="360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zoomScaleNormal="100" workbookViewId="0">
      <selection activeCell="H18" sqref="H18"/>
    </sheetView>
  </sheetViews>
  <sheetFormatPr baseColWidth="10" defaultRowHeight="12.75" x14ac:dyDescent="0.2"/>
  <cols>
    <col min="1" max="1" width="3.5703125" bestFit="1" customWidth="1"/>
    <col min="2" max="2" width="46" customWidth="1"/>
    <col min="3" max="3" width="16.140625" customWidth="1"/>
    <col min="4" max="4" width="15.28515625" customWidth="1"/>
    <col min="5" max="5" width="14.28515625" customWidth="1"/>
    <col min="6" max="6" width="14.7109375" customWidth="1"/>
  </cols>
  <sheetData>
    <row r="1" spans="1:6" x14ac:dyDescent="0.2">
      <c r="A1" s="169" t="s">
        <v>234</v>
      </c>
      <c r="B1" s="169"/>
      <c r="C1" s="169"/>
      <c r="D1" s="169"/>
      <c r="E1" s="169"/>
      <c r="F1" s="169"/>
    </row>
    <row r="2" spans="1:6" ht="27" customHeight="1" x14ac:dyDescent="0.4">
      <c r="A2" s="170" t="s">
        <v>106</v>
      </c>
      <c r="B2" s="170"/>
      <c r="C2" s="170"/>
      <c r="D2" s="170"/>
      <c r="E2" s="170"/>
      <c r="F2" s="170"/>
    </row>
    <row r="3" spans="1:6" ht="16.5" customHeight="1" x14ac:dyDescent="0.25">
      <c r="A3" s="7" t="s">
        <v>73</v>
      </c>
      <c r="C3" s="7"/>
      <c r="D3" s="2"/>
      <c r="E3" s="2"/>
      <c r="F3" s="2"/>
    </row>
    <row r="4" spans="1:6" ht="10.5" customHeight="1" thickBot="1" x14ac:dyDescent="0.3">
      <c r="A4" s="2"/>
      <c r="B4" s="8"/>
      <c r="C4" s="8"/>
      <c r="D4" s="2"/>
      <c r="E4" s="2"/>
      <c r="F4" s="2"/>
    </row>
    <row r="5" spans="1:6" s="1" customFormat="1" ht="18.75" customHeight="1" thickBot="1" x14ac:dyDescent="0.3">
      <c r="A5" s="6"/>
      <c r="B5" s="6"/>
      <c r="C5" s="171" t="s">
        <v>108</v>
      </c>
      <c r="D5" s="168"/>
      <c r="E5" s="172"/>
    </row>
    <row r="6" spans="1:6" s="1" customFormat="1" ht="46.5" x14ac:dyDescent="0.2">
      <c r="A6" s="17" t="s">
        <v>110</v>
      </c>
      <c r="B6" s="130"/>
      <c r="C6" s="94" t="s">
        <v>168</v>
      </c>
      <c r="D6" s="94" t="s">
        <v>245</v>
      </c>
      <c r="E6" s="95" t="s">
        <v>244</v>
      </c>
    </row>
    <row r="7" spans="1:6" s="1" customFormat="1" ht="16.5" customHeight="1" x14ac:dyDescent="0.2">
      <c r="A7" s="96" t="s">
        <v>111</v>
      </c>
      <c r="B7" s="131"/>
      <c r="C7" s="97">
        <f>E7-1</f>
        <v>2010</v>
      </c>
      <c r="D7" s="97">
        <f>E7</f>
        <v>2011</v>
      </c>
      <c r="E7" s="98">
        <f>Voreinstellungen!$B$5</f>
        <v>2011</v>
      </c>
    </row>
    <row r="8" spans="1:6" s="1" customFormat="1" ht="16.5" customHeight="1" thickBot="1" x14ac:dyDescent="0.25">
      <c r="A8" s="132"/>
      <c r="B8" s="133"/>
      <c r="C8" s="9" t="s">
        <v>169</v>
      </c>
      <c r="D8" s="9" t="s">
        <v>169</v>
      </c>
      <c r="E8" s="10" t="s">
        <v>169</v>
      </c>
    </row>
    <row r="9" spans="1:6" ht="24" customHeight="1" x14ac:dyDescent="0.2">
      <c r="A9" s="11" t="str">
        <f>'Ansätze Einnahmen und Ausgaben'!B307</f>
        <v xml:space="preserve">1. Maßnahme: </v>
      </c>
      <c r="B9" s="105"/>
      <c r="C9" s="33">
        <f>'Ansätze Einnahmen und Ausgaben'!D317</f>
        <v>0</v>
      </c>
      <c r="D9" s="33">
        <f>'Ansätze Einnahmen und Ausgaben'!E317</f>
        <v>0</v>
      </c>
      <c r="E9" s="34">
        <f>'Ansätze Einnahmen und Ausgaben'!F317</f>
        <v>0</v>
      </c>
    </row>
    <row r="10" spans="1:6" ht="24" customHeight="1" x14ac:dyDescent="0.2">
      <c r="A10" s="147"/>
      <c r="B10" s="148"/>
      <c r="C10" s="33"/>
      <c r="D10" s="149"/>
      <c r="E10" s="34"/>
    </row>
    <row r="11" spans="1:6" ht="24" customHeight="1" x14ac:dyDescent="0.2">
      <c r="A11" s="14"/>
      <c r="B11" s="100"/>
      <c r="C11" s="3"/>
      <c r="D11" s="102"/>
      <c r="E11" s="12"/>
    </row>
    <row r="12" spans="1:6" ht="24" customHeight="1" x14ac:dyDescent="0.2">
      <c r="A12" s="99"/>
      <c r="B12" s="100"/>
      <c r="C12" s="4"/>
      <c r="D12" s="103"/>
      <c r="E12" s="15"/>
    </row>
    <row r="13" spans="1:6" ht="24" customHeight="1" x14ac:dyDescent="0.2">
      <c r="A13" s="99"/>
      <c r="B13" s="100"/>
      <c r="C13" s="4"/>
      <c r="D13" s="103"/>
      <c r="E13" s="15"/>
    </row>
    <row r="14" spans="1:6" ht="24" customHeight="1" x14ac:dyDescent="0.2">
      <c r="A14" s="14"/>
      <c r="B14" s="100"/>
      <c r="C14" s="3"/>
      <c r="D14" s="102"/>
      <c r="E14" s="12"/>
    </row>
    <row r="15" spans="1:6" ht="24" customHeight="1" x14ac:dyDescent="0.2">
      <c r="A15" s="14"/>
      <c r="B15" s="100"/>
      <c r="C15" s="5"/>
      <c r="D15" s="104"/>
      <c r="E15" s="13"/>
    </row>
    <row r="16" spans="1:6" ht="24" customHeight="1" x14ac:dyDescent="0.2">
      <c r="A16" s="14"/>
      <c r="B16" s="100"/>
      <c r="C16" s="4"/>
      <c r="D16" s="103"/>
      <c r="E16" s="15"/>
    </row>
    <row r="17" spans="1:5" ht="24" customHeight="1" x14ac:dyDescent="0.2">
      <c r="A17" s="14"/>
      <c r="B17" s="100"/>
      <c r="C17" s="3"/>
      <c r="D17" s="102"/>
      <c r="E17" s="12"/>
    </row>
    <row r="18" spans="1:5" ht="24" customHeight="1" thickBot="1" x14ac:dyDescent="0.25">
      <c r="A18" s="109"/>
      <c r="B18" s="110"/>
      <c r="C18" s="106"/>
      <c r="D18" s="107"/>
      <c r="E18" s="108"/>
    </row>
    <row r="19" spans="1:5" ht="24" customHeight="1" thickTop="1" thickBot="1" x14ac:dyDescent="0.25">
      <c r="A19" s="49" t="s">
        <v>114</v>
      </c>
      <c r="B19" s="111" t="s">
        <v>115</v>
      </c>
      <c r="C19" s="112">
        <f>SUM(C9:C18)</f>
        <v>0</v>
      </c>
      <c r="D19" s="113">
        <f>SUM(D9:D18)</f>
        <v>0</v>
      </c>
      <c r="E19" s="114">
        <f>SUM(E9:E18)</f>
        <v>0</v>
      </c>
    </row>
    <row r="20" spans="1:5" ht="14.25" thickTop="1" thickBot="1" x14ac:dyDescent="0.25">
      <c r="A20" s="2"/>
      <c r="B20" s="2"/>
      <c r="C20" s="2"/>
      <c r="D20" s="2"/>
      <c r="E20" s="2"/>
    </row>
    <row r="21" spans="1:5" s="1" customFormat="1" ht="18.75" customHeight="1" thickBot="1" x14ac:dyDescent="0.3">
      <c r="A21" s="6"/>
      <c r="B21" s="6"/>
      <c r="C21" s="171" t="s">
        <v>109</v>
      </c>
      <c r="D21" s="168"/>
      <c r="E21" s="172"/>
    </row>
    <row r="22" spans="1:5" s="1" customFormat="1" ht="46.5" x14ac:dyDescent="0.2">
      <c r="A22" s="17" t="s">
        <v>110</v>
      </c>
      <c r="B22" s="130"/>
      <c r="C22" s="94" t="s">
        <v>168</v>
      </c>
      <c r="D22" s="94" t="s">
        <v>245</v>
      </c>
      <c r="E22" s="95" t="s">
        <v>244</v>
      </c>
    </row>
    <row r="23" spans="1:5" s="1" customFormat="1" ht="16.5" customHeight="1" x14ac:dyDescent="0.2">
      <c r="A23" s="96" t="s">
        <v>111</v>
      </c>
      <c r="B23" s="131"/>
      <c r="C23" s="97">
        <f>E23-1</f>
        <v>2010</v>
      </c>
      <c r="D23" s="97">
        <f>E23</f>
        <v>2011</v>
      </c>
      <c r="E23" s="98">
        <f>Voreinstellungen!$B$5</f>
        <v>2011</v>
      </c>
    </row>
    <row r="24" spans="1:5" s="1" customFormat="1" ht="16.5" customHeight="1" thickBot="1" x14ac:dyDescent="0.25">
      <c r="A24" s="132"/>
      <c r="B24" s="133"/>
      <c r="C24" s="9" t="s">
        <v>169</v>
      </c>
      <c r="D24" s="9" t="s">
        <v>169</v>
      </c>
      <c r="E24" s="10" t="s">
        <v>169</v>
      </c>
    </row>
    <row r="25" spans="1:5" ht="24" customHeight="1" x14ac:dyDescent="0.2">
      <c r="A25" s="11" t="str">
        <f t="shared" ref="A25:A30" si="0">A9</f>
        <v xml:space="preserve">1. Maßnahme: </v>
      </c>
      <c r="B25" s="105"/>
      <c r="C25" s="33">
        <f>'Ansätze Einnahmen und Ausgaben'!D330</f>
        <v>0</v>
      </c>
      <c r="D25" s="33">
        <f>'Ansätze Einnahmen und Ausgaben'!E330</f>
        <v>0</v>
      </c>
      <c r="E25" s="34">
        <f>'Ansätze Einnahmen und Ausgaben'!F330</f>
        <v>0</v>
      </c>
    </row>
    <row r="26" spans="1:5" ht="24" customHeight="1" x14ac:dyDescent="0.2">
      <c r="A26" s="147">
        <f t="shared" si="0"/>
        <v>0</v>
      </c>
      <c r="B26" s="148"/>
      <c r="C26" s="33"/>
      <c r="D26" s="149"/>
      <c r="E26" s="34"/>
    </row>
    <row r="27" spans="1:5" ht="24" customHeight="1" x14ac:dyDescent="0.2">
      <c r="A27" s="14">
        <f t="shared" si="0"/>
        <v>0</v>
      </c>
      <c r="B27" s="100"/>
      <c r="C27" s="3"/>
      <c r="D27" s="102"/>
      <c r="E27" s="12"/>
    </row>
    <row r="28" spans="1:5" ht="24" customHeight="1" x14ac:dyDescent="0.2">
      <c r="A28" s="99">
        <f t="shared" si="0"/>
        <v>0</v>
      </c>
      <c r="B28" s="100"/>
      <c r="C28" s="4"/>
      <c r="D28" s="103"/>
      <c r="E28" s="15"/>
    </row>
    <row r="29" spans="1:5" ht="24" customHeight="1" x14ac:dyDescent="0.2">
      <c r="A29" s="99">
        <f t="shared" si="0"/>
        <v>0</v>
      </c>
      <c r="B29" s="100"/>
      <c r="C29" s="4"/>
      <c r="D29" s="103"/>
      <c r="E29" s="15"/>
    </row>
    <row r="30" spans="1:5" ht="24" customHeight="1" x14ac:dyDescent="0.2">
      <c r="A30" s="14">
        <f t="shared" si="0"/>
        <v>0</v>
      </c>
      <c r="B30" s="100"/>
      <c r="C30" s="3"/>
      <c r="D30" s="102"/>
      <c r="E30" s="12"/>
    </row>
    <row r="31" spans="1:5" ht="24" customHeight="1" x14ac:dyDescent="0.2">
      <c r="A31" s="14"/>
      <c r="B31" s="100"/>
      <c r="C31" s="5"/>
      <c r="D31" s="104"/>
      <c r="E31" s="13"/>
    </row>
    <row r="32" spans="1:5" ht="24" customHeight="1" x14ac:dyDescent="0.2">
      <c r="A32" s="14"/>
      <c r="B32" s="100"/>
      <c r="C32" s="4"/>
      <c r="D32" s="103"/>
      <c r="E32" s="15"/>
    </row>
    <row r="33" spans="1:6" ht="24" customHeight="1" x14ac:dyDescent="0.2">
      <c r="A33" s="14"/>
      <c r="B33" s="100"/>
      <c r="C33" s="3"/>
      <c r="D33" s="102"/>
      <c r="E33" s="12"/>
    </row>
    <row r="34" spans="1:6" ht="24" customHeight="1" thickBot="1" x14ac:dyDescent="0.25">
      <c r="A34" s="109"/>
      <c r="B34" s="110"/>
      <c r="C34" s="106"/>
      <c r="D34" s="107"/>
      <c r="E34" s="108"/>
    </row>
    <row r="35" spans="1:6" ht="24" customHeight="1" thickTop="1" thickBot="1" x14ac:dyDescent="0.25">
      <c r="A35" s="49" t="s">
        <v>114</v>
      </c>
      <c r="B35" s="111" t="s">
        <v>115</v>
      </c>
      <c r="C35" s="112">
        <f>SUM(C25:C34)</f>
        <v>0</v>
      </c>
      <c r="D35" s="113">
        <f>SUM(D25:D34)</f>
        <v>0</v>
      </c>
      <c r="E35" s="114">
        <f>SUM(E25:E34)</f>
        <v>0</v>
      </c>
    </row>
    <row r="36" spans="1:6" ht="13.5" thickTop="1" x14ac:dyDescent="0.2"/>
    <row r="37" spans="1:6" ht="18" x14ac:dyDescent="0.25">
      <c r="A37" s="141"/>
      <c r="B37" s="142"/>
      <c r="C37" s="142"/>
      <c r="D37" s="142"/>
      <c r="E37" s="142"/>
      <c r="F37" s="142"/>
    </row>
    <row r="38" spans="1:6" x14ac:dyDescent="0.2">
      <c r="A38" s="142"/>
      <c r="B38" s="142"/>
      <c r="C38" s="142"/>
      <c r="D38" s="142"/>
      <c r="E38" s="142"/>
      <c r="F38" s="142"/>
    </row>
    <row r="39" spans="1:6" s="115" customFormat="1" ht="27" customHeight="1" x14ac:dyDescent="0.2">
      <c r="A39" s="143"/>
      <c r="B39" s="143"/>
      <c r="C39" s="144"/>
      <c r="D39" s="144"/>
      <c r="E39" s="144"/>
      <c r="F39" s="144"/>
    </row>
    <row r="40" spans="1:6" s="116" customFormat="1" x14ac:dyDescent="0.2">
      <c r="A40" s="145"/>
      <c r="B40" s="145"/>
      <c r="C40" s="146"/>
      <c r="D40" s="146"/>
      <c r="E40" s="146"/>
      <c r="F40" s="146"/>
    </row>
    <row r="41" spans="1:6" s="115" customFormat="1" ht="28.5" customHeight="1" x14ac:dyDescent="0.2">
      <c r="A41" s="143"/>
      <c r="B41" s="143"/>
      <c r="C41" s="144"/>
      <c r="D41" s="144"/>
      <c r="E41" s="144"/>
      <c r="F41" s="144"/>
    </row>
  </sheetData>
  <mergeCells count="4">
    <mergeCell ref="A1:F1"/>
    <mergeCell ref="A2:F2"/>
    <mergeCell ref="C5:E5"/>
    <mergeCell ref="C21:E21"/>
  </mergeCells>
  <phoneticPr fontId="26" type="noConversion"/>
  <printOptions horizontalCentered="1" gridLinesSet="0"/>
  <pageMargins left="0.46" right="0.51" top="0.37" bottom="0.36" header="0.34" footer="0.34"/>
  <pageSetup paperSize="9" orientation="portrait" horizontalDpi="360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Voreinstellungen</vt:lpstr>
      <vt:lpstr>Deckblatt</vt:lpstr>
      <vt:lpstr>Ansätze Einnahmen und Ausgaben</vt:lpstr>
      <vt:lpstr>Summenblatt VWH</vt:lpstr>
      <vt:lpstr>Summenblatt VMH</vt:lpstr>
    </vt:vector>
  </TitlesOfParts>
  <Company>Wasser- und Bodenverband Wardersee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Haushaltsplan</dc:title>
  <dc:creator>Rainer Trojahn</dc:creator>
  <dc:description>im Dateiformat Excel 2010
Nachfragen an: Rainer Trojahn, Steinberg 8,
24802 Groß Vollstedt, Tel: 04305/351, 
e-mail: Trojahn@gross-vollstedt.de</dc:description>
  <cp:lastModifiedBy>Rainer Trojahn</cp:lastModifiedBy>
  <cp:lastPrinted>2012-10-28T10:19:21Z</cp:lastPrinted>
  <dcterms:created xsi:type="dcterms:W3CDTF">1996-09-24T17:04:29Z</dcterms:created>
  <dcterms:modified xsi:type="dcterms:W3CDTF">2012-10-28T10:24:20Z</dcterms:modified>
</cp:coreProperties>
</file>